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測定支援_上位アプリ_Excel\40_製造\05_チェックファイル\BI-24-000006_電力量計誤配線チェックファイル開発\フェーズ2\"/>
    </mc:Choice>
  </mc:AlternateContent>
  <xr:revisionPtr revIDLastSave="0" documentId="13_ncr:1_{E2370164-60C9-438B-B290-B35A50B74068}" xr6:coauthVersionLast="47" xr6:coauthVersionMax="47" xr10:uidLastSave="{00000000-0000-0000-0000-000000000000}"/>
  <bookViews>
    <workbookView xWindow="28680" yWindow="-120" windowWidth="29040" windowHeight="15720" tabRatio="882" xr2:uid="{00000000-000D-0000-FFFF-FFFF00000000}"/>
  </bookViews>
  <sheets>
    <sheet name="サンプル帳票" sheetId="52" r:id="rId1"/>
    <sheet name="計器情報取得シート" sheetId="29" r:id="rId2"/>
    <sheet name="結果表示シート" sheetId="39" r:id="rId3"/>
    <sheet name="非表示シート" sheetId="55" state="hidden" r:id="rId4"/>
  </sheets>
  <definedNames>
    <definedName name="_xlnm.Print_Area" localSheetId="1">計器情報取得シート!$A$1:$BC$61</definedName>
    <definedName name="_xlnm.Print_Area" localSheetId="2">結果表示シート!$A$1:$I$64</definedName>
    <definedName name="_xlnm.Print_Area" localSheetId="3">非表示シート!$A$1:$K$239</definedName>
  </definedNames>
  <calcPr calcId="191029"/>
</workbook>
</file>

<file path=xl/calcChain.xml><?xml version="1.0" encoding="utf-8"?>
<calcChain xmlns="http://schemas.openxmlformats.org/spreadsheetml/2006/main">
  <c r="I34" i="39" l="1"/>
  <c r="AI35" i="52" s="1"/>
  <c r="H12" i="39"/>
  <c r="H19" i="39"/>
  <c r="H22" i="39"/>
  <c r="H30" i="39"/>
  <c r="F64" i="39"/>
  <c r="G28" i="39"/>
  <c r="G35" i="39"/>
  <c r="G44" i="39"/>
  <c r="G52" i="39"/>
  <c r="G60" i="39"/>
  <c r="F7" i="39"/>
  <c r="F8" i="39"/>
  <c r="F9" i="39"/>
  <c r="F10" i="39"/>
  <c r="F11" i="39"/>
  <c r="F12" i="39"/>
  <c r="F13" i="39"/>
  <c r="F14" i="39"/>
  <c r="F15" i="39"/>
  <c r="F16" i="39"/>
  <c r="F17" i="39"/>
  <c r="F18" i="39"/>
  <c r="F19" i="39"/>
  <c r="F20" i="39"/>
  <c r="F21" i="39"/>
  <c r="F22" i="39"/>
  <c r="F23" i="39"/>
  <c r="F24" i="39"/>
  <c r="F25" i="39"/>
  <c r="F26" i="39"/>
  <c r="F27" i="39"/>
  <c r="F28" i="39"/>
  <c r="F29" i="39"/>
  <c r="F30" i="39"/>
  <c r="F31" i="39"/>
  <c r="F32" i="39"/>
  <c r="F33" i="39"/>
  <c r="F34" i="39"/>
  <c r="F35" i="39"/>
  <c r="F36" i="39"/>
  <c r="F37" i="39"/>
  <c r="F38" i="39"/>
  <c r="F39" i="39"/>
  <c r="F40" i="39"/>
  <c r="F41" i="39"/>
  <c r="F42" i="39"/>
  <c r="F43" i="39"/>
  <c r="F44" i="39"/>
  <c r="F45" i="39"/>
  <c r="F46" i="39"/>
  <c r="F47" i="39"/>
  <c r="F48" i="39"/>
  <c r="F49" i="39"/>
  <c r="F50" i="39"/>
  <c r="F51" i="39"/>
  <c r="F52" i="39"/>
  <c r="F53" i="39"/>
  <c r="F54" i="39"/>
  <c r="F55" i="39"/>
  <c r="F56" i="39"/>
  <c r="F57" i="39"/>
  <c r="F58" i="39"/>
  <c r="F59" i="39"/>
  <c r="F60" i="39"/>
  <c r="F61" i="39"/>
  <c r="F62" i="39"/>
  <c r="F63" i="39"/>
  <c r="F6" i="39"/>
  <c r="F5" i="39"/>
  <c r="E64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E46" i="39"/>
  <c r="E47" i="39"/>
  <c r="E48" i="39"/>
  <c r="E49" i="39"/>
  <c r="E50" i="39"/>
  <c r="E51" i="39"/>
  <c r="E52" i="39"/>
  <c r="E53" i="39"/>
  <c r="E54" i="39"/>
  <c r="E55" i="39"/>
  <c r="E56" i="39"/>
  <c r="E57" i="39"/>
  <c r="E58" i="39"/>
  <c r="E59" i="39"/>
  <c r="E60" i="39"/>
  <c r="E61" i="39"/>
  <c r="E62" i="39"/>
  <c r="E63" i="39"/>
  <c r="E7" i="39"/>
  <c r="E8" i="39"/>
  <c r="E9" i="39"/>
  <c r="E10" i="39"/>
  <c r="E11" i="39"/>
  <c r="E12" i="39"/>
  <c r="E13" i="39"/>
  <c r="E14" i="39"/>
  <c r="E15" i="39"/>
  <c r="E16" i="39"/>
  <c r="E17" i="39"/>
  <c r="E18" i="39"/>
  <c r="E19" i="39"/>
  <c r="E6" i="39"/>
  <c r="E5" i="39"/>
  <c r="C64" i="39"/>
  <c r="C11" i="39"/>
  <c r="C12" i="39"/>
  <c r="C13" i="39"/>
  <c r="C14" i="39"/>
  <c r="C15" i="39"/>
  <c r="C16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45" i="39"/>
  <c r="C46" i="39"/>
  <c r="C47" i="39"/>
  <c r="C48" i="39"/>
  <c r="C49" i="39"/>
  <c r="C50" i="39"/>
  <c r="C51" i="39"/>
  <c r="C52" i="39"/>
  <c r="C53" i="39"/>
  <c r="C54" i="39"/>
  <c r="C55" i="39"/>
  <c r="C56" i="39"/>
  <c r="C57" i="39"/>
  <c r="C58" i="39"/>
  <c r="C59" i="39"/>
  <c r="C60" i="39"/>
  <c r="C61" i="39"/>
  <c r="C62" i="39"/>
  <c r="C63" i="39"/>
  <c r="C5" i="39"/>
  <c r="C6" i="39"/>
  <c r="C7" i="39"/>
  <c r="C8" i="39"/>
  <c r="C10" i="39"/>
  <c r="C9" i="39"/>
  <c r="D5" i="39"/>
  <c r="D6" i="39"/>
  <c r="D7" i="39"/>
  <c r="D8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10" i="39"/>
  <c r="D11" i="39"/>
  <c r="D12" i="39"/>
  <c r="D13" i="39"/>
  <c r="D14" i="39"/>
  <c r="D15" i="39"/>
  <c r="D16" i="39"/>
  <c r="D17" i="39"/>
  <c r="D9" i="39"/>
  <c r="B34" i="39"/>
  <c r="B55" i="39"/>
  <c r="G239" i="55"/>
  <c r="I239" i="55" s="1"/>
  <c r="H64" i="39" s="1"/>
  <c r="G235" i="55"/>
  <c r="H235" i="55" s="1"/>
  <c r="G63" i="39" s="1"/>
  <c r="G231" i="55"/>
  <c r="G227" i="55"/>
  <c r="G223" i="55"/>
  <c r="G219" i="55"/>
  <c r="G215" i="55"/>
  <c r="H215" i="55" s="1"/>
  <c r="G58" i="39" s="1"/>
  <c r="G211" i="55"/>
  <c r="G207" i="55"/>
  <c r="I207" i="55" s="1"/>
  <c r="H56" i="39" s="1"/>
  <c r="G203" i="55"/>
  <c r="I203" i="55" s="1"/>
  <c r="H55" i="39" s="1"/>
  <c r="G199" i="55"/>
  <c r="I199" i="55" s="1"/>
  <c r="H54" i="39" s="1"/>
  <c r="G195" i="55"/>
  <c r="H195" i="55" s="1"/>
  <c r="G53" i="39" s="1"/>
  <c r="G191" i="55"/>
  <c r="G187" i="55"/>
  <c r="G183" i="55"/>
  <c r="I183" i="55" s="1"/>
  <c r="H50" i="39" s="1"/>
  <c r="G179" i="55"/>
  <c r="I179" i="55" s="1"/>
  <c r="H49" i="39" s="1"/>
  <c r="G175" i="55"/>
  <c r="G171" i="55"/>
  <c r="G167" i="55"/>
  <c r="G163" i="55"/>
  <c r="I163" i="55" s="1"/>
  <c r="H45" i="39" s="1"/>
  <c r="G159" i="55"/>
  <c r="H159" i="55" s="1"/>
  <c r="G155" i="55"/>
  <c r="I155" i="55" s="1"/>
  <c r="H43" i="39" s="1"/>
  <c r="G151" i="55"/>
  <c r="G147" i="55"/>
  <c r="I147" i="55" s="1"/>
  <c r="H41" i="39" s="1"/>
  <c r="G143" i="55"/>
  <c r="H143" i="55" s="1"/>
  <c r="G40" i="39" s="1"/>
  <c r="G139" i="55"/>
  <c r="I139" i="55" s="1"/>
  <c r="H39" i="39" s="1"/>
  <c r="G135" i="55"/>
  <c r="H135" i="55" s="1"/>
  <c r="G38" i="39" s="1"/>
  <c r="G131" i="55"/>
  <c r="I131" i="55" s="1"/>
  <c r="H37" i="39" s="1"/>
  <c r="G127" i="55"/>
  <c r="G123" i="55"/>
  <c r="I123" i="55" s="1"/>
  <c r="H35" i="39" s="1"/>
  <c r="G119" i="55"/>
  <c r="G115" i="55"/>
  <c r="G111" i="55"/>
  <c r="I111" i="55" s="1"/>
  <c r="H32" i="39" s="1"/>
  <c r="G107" i="55"/>
  <c r="I107" i="55" s="1"/>
  <c r="H31" i="39" s="1"/>
  <c r="G103" i="55"/>
  <c r="H103" i="55" s="1"/>
  <c r="G30" i="39" s="1"/>
  <c r="G99" i="55"/>
  <c r="I99" i="55" s="1"/>
  <c r="H29" i="39" s="1"/>
  <c r="G95" i="55"/>
  <c r="H95" i="55" s="1"/>
  <c r="G91" i="55"/>
  <c r="H91" i="55" s="1"/>
  <c r="G27" i="39" s="1"/>
  <c r="G87" i="55"/>
  <c r="G83" i="55"/>
  <c r="G79" i="55"/>
  <c r="H79" i="55" s="1"/>
  <c r="G24" i="39" s="1"/>
  <c r="G75" i="55"/>
  <c r="H75" i="55" s="1"/>
  <c r="G23" i="39" s="1"/>
  <c r="G71" i="55"/>
  <c r="I71" i="55" s="1"/>
  <c r="G67" i="55"/>
  <c r="G63" i="55"/>
  <c r="I63" i="55" s="1"/>
  <c r="H20" i="39" s="1"/>
  <c r="G59" i="55"/>
  <c r="G55" i="55"/>
  <c r="I55" i="55" s="1"/>
  <c r="H18" i="39" s="1"/>
  <c r="G51" i="55"/>
  <c r="H51" i="55" s="1"/>
  <c r="G17" i="39" s="1"/>
  <c r="G47" i="55"/>
  <c r="G43" i="55"/>
  <c r="I43" i="55" s="1"/>
  <c r="H15" i="39" s="1"/>
  <c r="G39" i="55"/>
  <c r="I39" i="55" s="1"/>
  <c r="H14" i="39" s="1"/>
  <c r="G35" i="55"/>
  <c r="H35" i="55" s="1"/>
  <c r="G13" i="39" s="1"/>
  <c r="G31" i="55"/>
  <c r="F239" i="55"/>
  <c r="F235" i="55"/>
  <c r="F231" i="55"/>
  <c r="F227" i="55"/>
  <c r="F223" i="55"/>
  <c r="F219" i="55"/>
  <c r="F215" i="55"/>
  <c r="F211" i="55"/>
  <c r="F207" i="55"/>
  <c r="F203" i="55"/>
  <c r="F199" i="55"/>
  <c r="F195" i="55"/>
  <c r="F191" i="55"/>
  <c r="F187" i="55"/>
  <c r="F183" i="55"/>
  <c r="F179" i="55"/>
  <c r="F175" i="55"/>
  <c r="F171" i="55"/>
  <c r="F167" i="55"/>
  <c r="F163" i="55"/>
  <c r="F159" i="55"/>
  <c r="F155" i="55"/>
  <c r="F151" i="55"/>
  <c r="F147" i="55"/>
  <c r="F143" i="55"/>
  <c r="F139" i="55"/>
  <c r="F135" i="55"/>
  <c r="F131" i="55"/>
  <c r="F127" i="55"/>
  <c r="F123" i="55"/>
  <c r="F119" i="55"/>
  <c r="F115" i="55"/>
  <c r="F111" i="55"/>
  <c r="F107" i="55"/>
  <c r="F103" i="55"/>
  <c r="F99" i="55"/>
  <c r="F95" i="55"/>
  <c r="F91" i="55"/>
  <c r="F87" i="55"/>
  <c r="F83" i="55"/>
  <c r="F79" i="55"/>
  <c r="F75" i="55"/>
  <c r="F71" i="55"/>
  <c r="F67" i="55"/>
  <c r="F63" i="55"/>
  <c r="F59" i="55"/>
  <c r="F55" i="55"/>
  <c r="F51" i="55"/>
  <c r="F47" i="55"/>
  <c r="F43" i="55"/>
  <c r="F39" i="55"/>
  <c r="F35" i="55"/>
  <c r="F31" i="55"/>
  <c r="E239" i="55"/>
  <c r="E235" i="55"/>
  <c r="E231" i="55"/>
  <c r="E227" i="55"/>
  <c r="E223" i="55"/>
  <c r="E219" i="55"/>
  <c r="E215" i="55"/>
  <c r="E211" i="55"/>
  <c r="E207" i="55"/>
  <c r="E203" i="55"/>
  <c r="E199" i="55"/>
  <c r="E195" i="55"/>
  <c r="E191" i="55"/>
  <c r="E187" i="55"/>
  <c r="E183" i="55"/>
  <c r="E179" i="55"/>
  <c r="E175" i="55"/>
  <c r="E171" i="55"/>
  <c r="E167" i="55"/>
  <c r="E163" i="55"/>
  <c r="E159" i="55"/>
  <c r="E155" i="55"/>
  <c r="E151" i="55"/>
  <c r="E147" i="55"/>
  <c r="E143" i="55"/>
  <c r="E139" i="55"/>
  <c r="E135" i="55"/>
  <c r="E131" i="55"/>
  <c r="E127" i="55"/>
  <c r="E123" i="55"/>
  <c r="E119" i="55"/>
  <c r="E115" i="55"/>
  <c r="E111" i="55"/>
  <c r="E107" i="55"/>
  <c r="E103" i="55"/>
  <c r="E99" i="55"/>
  <c r="E95" i="55"/>
  <c r="E91" i="55"/>
  <c r="E87" i="55"/>
  <c r="E83" i="55"/>
  <c r="E79" i="55"/>
  <c r="E75" i="55"/>
  <c r="E71" i="55"/>
  <c r="E67" i="55"/>
  <c r="E63" i="55"/>
  <c r="E59" i="55"/>
  <c r="E55" i="55"/>
  <c r="E51" i="55"/>
  <c r="E47" i="55"/>
  <c r="E43" i="55"/>
  <c r="E39" i="55"/>
  <c r="E35" i="55"/>
  <c r="E31" i="55"/>
  <c r="D239" i="55"/>
  <c r="D235" i="55"/>
  <c r="D231" i="55"/>
  <c r="D227" i="55"/>
  <c r="D223" i="55"/>
  <c r="D219" i="55"/>
  <c r="D215" i="55"/>
  <c r="D211" i="55"/>
  <c r="D207" i="55"/>
  <c r="D203" i="55"/>
  <c r="D199" i="55"/>
  <c r="D195" i="55"/>
  <c r="D191" i="55"/>
  <c r="D187" i="55"/>
  <c r="D183" i="55"/>
  <c r="D179" i="55"/>
  <c r="D175" i="55"/>
  <c r="D171" i="55"/>
  <c r="D167" i="55"/>
  <c r="D163" i="55"/>
  <c r="D159" i="55"/>
  <c r="D155" i="55"/>
  <c r="D151" i="55"/>
  <c r="D147" i="55"/>
  <c r="D143" i="55"/>
  <c r="D139" i="55"/>
  <c r="D135" i="55"/>
  <c r="D131" i="55"/>
  <c r="D127" i="55"/>
  <c r="D123" i="55"/>
  <c r="D119" i="55"/>
  <c r="D115" i="55"/>
  <c r="D111" i="55"/>
  <c r="D107" i="55"/>
  <c r="D103" i="55"/>
  <c r="D99" i="55"/>
  <c r="D95" i="55"/>
  <c r="D91" i="55"/>
  <c r="D87" i="55"/>
  <c r="D83" i="55"/>
  <c r="D79" i="55"/>
  <c r="D75" i="55"/>
  <c r="D71" i="55"/>
  <c r="D67" i="55"/>
  <c r="D63" i="55"/>
  <c r="D59" i="55"/>
  <c r="D55" i="55"/>
  <c r="D51" i="55"/>
  <c r="D47" i="55"/>
  <c r="D43" i="55"/>
  <c r="D39" i="55"/>
  <c r="D35" i="55"/>
  <c r="D31" i="55"/>
  <c r="C239" i="55"/>
  <c r="C235" i="55"/>
  <c r="C231" i="55"/>
  <c r="C227" i="55"/>
  <c r="C223" i="55"/>
  <c r="C219" i="55"/>
  <c r="C215" i="55"/>
  <c r="C211" i="55"/>
  <c r="C207" i="55"/>
  <c r="C203" i="55"/>
  <c r="C199" i="55"/>
  <c r="C195" i="55"/>
  <c r="C191" i="55"/>
  <c r="C187" i="55"/>
  <c r="I187" i="55" s="1"/>
  <c r="H51" i="39" s="1"/>
  <c r="C183" i="55"/>
  <c r="C179" i="55"/>
  <c r="C175" i="55"/>
  <c r="C171" i="55"/>
  <c r="C167" i="55"/>
  <c r="C163" i="55"/>
  <c r="C159" i="55"/>
  <c r="C155" i="55"/>
  <c r="C151" i="55"/>
  <c r="C147" i="55"/>
  <c r="C143" i="55"/>
  <c r="C139" i="55"/>
  <c r="C135" i="55"/>
  <c r="C131" i="55"/>
  <c r="C127" i="55"/>
  <c r="C123" i="55"/>
  <c r="C119" i="55"/>
  <c r="C115" i="55"/>
  <c r="C111" i="55"/>
  <c r="C107" i="55"/>
  <c r="C103" i="55"/>
  <c r="C99" i="55"/>
  <c r="C95" i="55"/>
  <c r="C91" i="55"/>
  <c r="C87" i="55"/>
  <c r="C83" i="55"/>
  <c r="C79" i="55"/>
  <c r="C75" i="55"/>
  <c r="C71" i="55"/>
  <c r="C67" i="55"/>
  <c r="C63" i="55"/>
  <c r="C59" i="55"/>
  <c r="C55" i="55"/>
  <c r="C51" i="55"/>
  <c r="C47" i="55"/>
  <c r="C43" i="55"/>
  <c r="C39" i="55"/>
  <c r="C35" i="55"/>
  <c r="C31" i="55"/>
  <c r="B239" i="55"/>
  <c r="B235" i="55"/>
  <c r="B231" i="55"/>
  <c r="B227" i="55"/>
  <c r="B223" i="55"/>
  <c r="B219" i="55"/>
  <c r="J219" i="55" s="1"/>
  <c r="B215" i="55"/>
  <c r="B211" i="55"/>
  <c r="B207" i="55"/>
  <c r="J207" i="55" s="1"/>
  <c r="B56" i="39" s="1"/>
  <c r="B203" i="55"/>
  <c r="J203" i="55" s="1"/>
  <c r="B199" i="55"/>
  <c r="B195" i="55"/>
  <c r="B191" i="55"/>
  <c r="B187" i="55"/>
  <c r="B183" i="55"/>
  <c r="B179" i="55"/>
  <c r="J179" i="55" s="1"/>
  <c r="B49" i="39" s="1"/>
  <c r="B175" i="55"/>
  <c r="B171" i="55"/>
  <c r="B167" i="55"/>
  <c r="B163" i="55"/>
  <c r="J163" i="55" s="1"/>
  <c r="B45" i="39" s="1"/>
  <c r="B159" i="55"/>
  <c r="B155" i="55"/>
  <c r="B151" i="55"/>
  <c r="B147" i="55"/>
  <c r="B143" i="55"/>
  <c r="B139" i="55"/>
  <c r="B135" i="55"/>
  <c r="B131" i="55"/>
  <c r="B127" i="55"/>
  <c r="B123" i="55"/>
  <c r="B119" i="55"/>
  <c r="B115" i="55"/>
  <c r="B111" i="55"/>
  <c r="B107" i="55"/>
  <c r="B103" i="55"/>
  <c r="B99" i="55"/>
  <c r="B95" i="55"/>
  <c r="B91" i="55"/>
  <c r="B87" i="55"/>
  <c r="B83" i="55"/>
  <c r="H83" i="55" s="1"/>
  <c r="G25" i="39" s="1"/>
  <c r="B79" i="55"/>
  <c r="J79" i="55" s="1"/>
  <c r="B24" i="39" s="1"/>
  <c r="B75" i="55"/>
  <c r="B71" i="55"/>
  <c r="B67" i="55"/>
  <c r="B63" i="55"/>
  <c r="B59" i="55"/>
  <c r="H59" i="55" s="1"/>
  <c r="G19" i="39" s="1"/>
  <c r="B55" i="55"/>
  <c r="B51" i="55"/>
  <c r="J51" i="55" s="1"/>
  <c r="K51" i="55" s="1"/>
  <c r="I17" i="39" s="1"/>
  <c r="AI18" i="52" s="1"/>
  <c r="B47" i="55"/>
  <c r="J47" i="55" s="1"/>
  <c r="B16" i="39" s="1"/>
  <c r="B43" i="55"/>
  <c r="B39" i="55"/>
  <c r="J39" i="55" s="1"/>
  <c r="B35" i="55"/>
  <c r="B31" i="55"/>
  <c r="G27" i="55"/>
  <c r="G23" i="55"/>
  <c r="F27" i="55"/>
  <c r="F23" i="55"/>
  <c r="E27" i="55"/>
  <c r="E23" i="55"/>
  <c r="D27" i="55"/>
  <c r="D23" i="55"/>
  <c r="C27" i="55"/>
  <c r="C23" i="55"/>
  <c r="B23" i="55"/>
  <c r="B27" i="55"/>
  <c r="I31" i="55"/>
  <c r="I223" i="55"/>
  <c r="H60" i="39" s="1"/>
  <c r="H223" i="55"/>
  <c r="I219" i="55"/>
  <c r="H59" i="39" s="1"/>
  <c r="H219" i="55"/>
  <c r="G59" i="39" s="1"/>
  <c r="I215" i="55"/>
  <c r="H58" i="39" s="1"/>
  <c r="J211" i="55"/>
  <c r="B57" i="39" s="1"/>
  <c r="I195" i="55"/>
  <c r="H53" i="39" s="1"/>
  <c r="I191" i="55"/>
  <c r="H52" i="39" s="1"/>
  <c r="H191" i="55"/>
  <c r="J175" i="55"/>
  <c r="B48" i="39" s="1"/>
  <c r="H171" i="55"/>
  <c r="G47" i="39" s="1"/>
  <c r="H163" i="55"/>
  <c r="G45" i="39" s="1"/>
  <c r="I143" i="55"/>
  <c r="H40" i="39" s="1"/>
  <c r="H139" i="55"/>
  <c r="G39" i="39" s="1"/>
  <c r="I135" i="55"/>
  <c r="H38" i="39" s="1"/>
  <c r="H131" i="55"/>
  <c r="G37" i="39" s="1"/>
  <c r="H123" i="55"/>
  <c r="H107" i="55"/>
  <c r="G31" i="39" s="1"/>
  <c r="I103" i="55"/>
  <c r="I79" i="55"/>
  <c r="H24" i="39" s="1"/>
  <c r="I67" i="55"/>
  <c r="H21" i="39" s="1"/>
  <c r="I59" i="55"/>
  <c r="H39" i="55"/>
  <c r="G14" i="39" s="1"/>
  <c r="C3" i="55"/>
  <c r="I35" i="55" l="1"/>
  <c r="H13" i="39" s="1"/>
  <c r="J119" i="55"/>
  <c r="K119" i="55" s="1"/>
  <c r="J135" i="55"/>
  <c r="B38" i="39" s="1"/>
  <c r="I167" i="55"/>
  <c r="H46" i="39" s="1"/>
  <c r="J75" i="55"/>
  <c r="B23" i="39" s="1"/>
  <c r="J91" i="55"/>
  <c r="B27" i="39" s="1"/>
  <c r="K219" i="55"/>
  <c r="I59" i="39" s="1"/>
  <c r="AI60" i="52" s="1"/>
  <c r="B59" i="39"/>
  <c r="J183" i="55"/>
  <c r="B50" i="39" s="1"/>
  <c r="J215" i="55"/>
  <c r="I211" i="55"/>
  <c r="H57" i="39" s="1"/>
  <c r="H187" i="55"/>
  <c r="G51" i="39" s="1"/>
  <c r="J199" i="55"/>
  <c r="B54" i="39" s="1"/>
  <c r="J231" i="55"/>
  <c r="H227" i="55"/>
  <c r="G61" i="39" s="1"/>
  <c r="I231" i="55"/>
  <c r="H62" i="39" s="1"/>
  <c r="H147" i="55"/>
  <c r="G41" i="39" s="1"/>
  <c r="J131" i="55"/>
  <c r="J167" i="55"/>
  <c r="J147" i="55"/>
  <c r="B41" i="39" s="1"/>
  <c r="H167" i="55"/>
  <c r="G46" i="39" s="1"/>
  <c r="J139" i="55"/>
  <c r="B39" i="39" s="1"/>
  <c r="J171" i="55"/>
  <c r="B47" i="39" s="1"/>
  <c r="H151" i="55"/>
  <c r="G42" i="39" s="1"/>
  <c r="I127" i="55"/>
  <c r="H36" i="39" s="1"/>
  <c r="J143" i="55"/>
  <c r="I171" i="55"/>
  <c r="H47" i="39" s="1"/>
  <c r="I175" i="55"/>
  <c r="H48" i="39" s="1"/>
  <c r="J67" i="55"/>
  <c r="B21" i="39" s="1"/>
  <c r="I83" i="55"/>
  <c r="H25" i="39" s="1"/>
  <c r="H115" i="55"/>
  <c r="G33" i="39" s="1"/>
  <c r="I75" i="55"/>
  <c r="H23" i="39" s="1"/>
  <c r="H111" i="55"/>
  <c r="G32" i="39" s="1"/>
  <c r="J71" i="55"/>
  <c r="B22" i="39" s="1"/>
  <c r="J103" i="55"/>
  <c r="I87" i="55"/>
  <c r="H26" i="39" s="1"/>
  <c r="I119" i="55"/>
  <c r="H34" i="39" s="1"/>
  <c r="K79" i="55"/>
  <c r="I24" i="39" s="1"/>
  <c r="AI25" i="52" s="1"/>
  <c r="J95" i="55"/>
  <c r="J115" i="55"/>
  <c r="H67" i="55"/>
  <c r="G21" i="39" s="1"/>
  <c r="J87" i="55"/>
  <c r="B26" i="39" s="1"/>
  <c r="K39" i="55"/>
  <c r="I14" i="39" s="1"/>
  <c r="AI15" i="52" s="1"/>
  <c r="B14" i="39"/>
  <c r="J59" i="55"/>
  <c r="I51" i="55"/>
  <c r="H17" i="39" s="1"/>
  <c r="I47" i="55"/>
  <c r="H16" i="39" s="1"/>
  <c r="B17" i="39"/>
  <c r="H55" i="55"/>
  <c r="G18" i="39" s="1"/>
  <c r="H239" i="55"/>
  <c r="G64" i="39" s="1"/>
  <c r="I235" i="55"/>
  <c r="H63" i="39" s="1"/>
  <c r="H231" i="55"/>
  <c r="G62" i="39" s="1"/>
  <c r="I227" i="55"/>
  <c r="H61" i="39" s="1"/>
  <c r="K211" i="55"/>
  <c r="I57" i="39" s="1"/>
  <c r="AI58" i="52" s="1"/>
  <c r="H211" i="55"/>
  <c r="G57" i="39" s="1"/>
  <c r="H207" i="55"/>
  <c r="G56" i="39" s="1"/>
  <c r="K207" i="55"/>
  <c r="I56" i="39" s="1"/>
  <c r="AI57" i="52" s="1"/>
  <c r="K203" i="55"/>
  <c r="I55" i="39" s="1"/>
  <c r="AI56" i="52" s="1"/>
  <c r="H203" i="55"/>
  <c r="G55" i="39" s="1"/>
  <c r="H199" i="55"/>
  <c r="G54" i="39" s="1"/>
  <c r="H183" i="55"/>
  <c r="G50" i="39" s="1"/>
  <c r="H179" i="55"/>
  <c r="G49" i="39" s="1"/>
  <c r="K179" i="55"/>
  <c r="I49" i="39" s="1"/>
  <c r="AI50" i="52" s="1"/>
  <c r="K175" i="55"/>
  <c r="I48" i="39" s="1"/>
  <c r="AI49" i="52" s="1"/>
  <c r="H175" i="55"/>
  <c r="G48" i="39" s="1"/>
  <c r="K163" i="55"/>
  <c r="I45" i="39" s="1"/>
  <c r="AI46" i="52" s="1"/>
  <c r="I159" i="55"/>
  <c r="H44" i="39" s="1"/>
  <c r="H155" i="55"/>
  <c r="G43" i="39" s="1"/>
  <c r="I151" i="55"/>
  <c r="H42" i="39" s="1"/>
  <c r="H127" i="55"/>
  <c r="G36" i="39" s="1"/>
  <c r="H119" i="55"/>
  <c r="G34" i="39" s="1"/>
  <c r="I115" i="55"/>
  <c r="H33" i="39" s="1"/>
  <c r="H99" i="55"/>
  <c r="G29" i="39" s="1"/>
  <c r="I95" i="55"/>
  <c r="H28" i="39" s="1"/>
  <c r="I91" i="55"/>
  <c r="H27" i="39" s="1"/>
  <c r="K91" i="55"/>
  <c r="I27" i="39" s="1"/>
  <c r="AI28" i="52" s="1"/>
  <c r="H87" i="55"/>
  <c r="G26" i="39" s="1"/>
  <c r="K87" i="55"/>
  <c r="I26" i="39" s="1"/>
  <c r="AI27" i="52" s="1"/>
  <c r="K75" i="55"/>
  <c r="I23" i="39" s="1"/>
  <c r="AI24" i="52" s="1"/>
  <c r="K71" i="55"/>
  <c r="I22" i="39" s="1"/>
  <c r="AI23" i="52" s="1"/>
  <c r="H71" i="55"/>
  <c r="G22" i="39" s="1"/>
  <c r="K67" i="55"/>
  <c r="I21" i="39" s="1"/>
  <c r="AI22" i="52" s="1"/>
  <c r="H63" i="55"/>
  <c r="G20" i="39" s="1"/>
  <c r="K47" i="55"/>
  <c r="I16" i="39" s="1"/>
  <c r="AI17" i="52" s="1"/>
  <c r="H47" i="55"/>
  <c r="G16" i="39" s="1"/>
  <c r="H43" i="55"/>
  <c r="G15" i="39" s="1"/>
  <c r="J239" i="55"/>
  <c r="J235" i="55"/>
  <c r="J227" i="55"/>
  <c r="J223" i="55"/>
  <c r="J195" i="55"/>
  <c r="J191" i="55"/>
  <c r="J187" i="55"/>
  <c r="J159" i="55"/>
  <c r="J155" i="55"/>
  <c r="J151" i="55"/>
  <c r="J127" i="55"/>
  <c r="J123" i="55"/>
  <c r="J111" i="55"/>
  <c r="J107" i="55"/>
  <c r="J99" i="55"/>
  <c r="J83" i="55"/>
  <c r="J63" i="55"/>
  <c r="J55" i="55"/>
  <c r="J43" i="55"/>
  <c r="J35" i="55"/>
  <c r="J31" i="55"/>
  <c r="H31" i="55"/>
  <c r="G12" i="39" s="1"/>
  <c r="D64" i="39"/>
  <c r="G19" i="55"/>
  <c r="F19" i="55"/>
  <c r="E19" i="55"/>
  <c r="D19" i="55"/>
  <c r="C19" i="55"/>
  <c r="B19" i="55"/>
  <c r="G15" i="55"/>
  <c r="F15" i="55"/>
  <c r="E15" i="55"/>
  <c r="D15" i="55"/>
  <c r="C15" i="55"/>
  <c r="B15" i="55"/>
  <c r="G11" i="55"/>
  <c r="F11" i="55"/>
  <c r="E11" i="55"/>
  <c r="D11" i="55"/>
  <c r="C11" i="55"/>
  <c r="B11" i="55"/>
  <c r="G7" i="55"/>
  <c r="F7" i="55"/>
  <c r="E7" i="55"/>
  <c r="D7" i="55"/>
  <c r="C7" i="55"/>
  <c r="B7" i="55"/>
  <c r="G3" i="55"/>
  <c r="I3" i="55" s="1"/>
  <c r="D3" i="55"/>
  <c r="E3" i="55"/>
  <c r="F3" i="55"/>
  <c r="B3" i="55"/>
  <c r="J3" i="55" s="1"/>
  <c r="K135" i="55" l="1"/>
  <c r="I38" i="39" s="1"/>
  <c r="AI39" i="52" s="1"/>
  <c r="K195" i="55"/>
  <c r="I53" i="39" s="1"/>
  <c r="AI54" i="52" s="1"/>
  <c r="B53" i="39"/>
  <c r="K231" i="55"/>
  <c r="I62" i="39" s="1"/>
  <c r="AI63" i="52" s="1"/>
  <c r="B62" i="39"/>
  <c r="K227" i="55"/>
  <c r="I61" i="39" s="1"/>
  <c r="AI62" i="52" s="1"/>
  <c r="B61" i="39"/>
  <c r="K199" i="55"/>
  <c r="I54" i="39" s="1"/>
  <c r="AI55" i="52" s="1"/>
  <c r="K235" i="55"/>
  <c r="I63" i="39" s="1"/>
  <c r="AI64" i="52" s="1"/>
  <c r="B63" i="39"/>
  <c r="K215" i="55"/>
  <c r="I58" i="39" s="1"/>
  <c r="AI59" i="52" s="1"/>
  <c r="B58" i="39"/>
  <c r="K223" i="55"/>
  <c r="I60" i="39" s="1"/>
  <c r="AI61" i="52" s="1"/>
  <c r="B60" i="39"/>
  <c r="K239" i="55"/>
  <c r="I64" i="39" s="1"/>
  <c r="AI65" i="52" s="1"/>
  <c r="B64" i="39"/>
  <c r="K187" i="55"/>
  <c r="I51" i="39" s="1"/>
  <c r="AI52" i="52" s="1"/>
  <c r="B51" i="39"/>
  <c r="K191" i="55"/>
  <c r="I52" i="39" s="1"/>
  <c r="AI53" i="52" s="1"/>
  <c r="B52" i="39"/>
  <c r="K183" i="55"/>
  <c r="I50" i="39" s="1"/>
  <c r="AI51" i="52" s="1"/>
  <c r="K123" i="55"/>
  <c r="I35" i="39" s="1"/>
  <c r="AI36" i="52" s="1"/>
  <c r="B35" i="39"/>
  <c r="K151" i="55"/>
  <c r="I42" i="39" s="1"/>
  <c r="AI43" i="52" s="1"/>
  <c r="B42" i="39"/>
  <c r="K155" i="55"/>
  <c r="I43" i="39" s="1"/>
  <c r="AI44" i="52" s="1"/>
  <c r="B43" i="39"/>
  <c r="K167" i="55"/>
  <c r="I46" i="39" s="1"/>
  <c r="AI47" i="52" s="1"/>
  <c r="B46" i="39"/>
  <c r="K159" i="55"/>
  <c r="I44" i="39" s="1"/>
  <c r="AI45" i="52" s="1"/>
  <c r="B44" i="39"/>
  <c r="K171" i="55"/>
  <c r="I47" i="39" s="1"/>
  <c r="AI48" i="52" s="1"/>
  <c r="K139" i="55"/>
  <c r="I39" i="39" s="1"/>
  <c r="AI40" i="52" s="1"/>
  <c r="K143" i="55"/>
  <c r="I40" i="39" s="1"/>
  <c r="AI41" i="52" s="1"/>
  <c r="B40" i="39"/>
  <c r="K131" i="55"/>
  <c r="I37" i="39" s="1"/>
  <c r="AI38" i="52" s="1"/>
  <c r="B37" i="39"/>
  <c r="K127" i="55"/>
  <c r="I36" i="39" s="1"/>
  <c r="AI37" i="52" s="1"/>
  <c r="B36" i="39"/>
  <c r="K147" i="55"/>
  <c r="I41" i="39" s="1"/>
  <c r="AI42" i="52" s="1"/>
  <c r="K63" i="55"/>
  <c r="I20" i="39" s="1"/>
  <c r="AI21" i="52" s="1"/>
  <c r="B20" i="39"/>
  <c r="K83" i="55"/>
  <c r="I25" i="39" s="1"/>
  <c r="AI26" i="52" s="1"/>
  <c r="B25" i="39"/>
  <c r="K99" i="55"/>
  <c r="I29" i="39" s="1"/>
  <c r="AI30" i="52" s="1"/>
  <c r="B29" i="39"/>
  <c r="K107" i="55"/>
  <c r="I31" i="39" s="1"/>
  <c r="AI32" i="52" s="1"/>
  <c r="B31" i="39"/>
  <c r="K115" i="55"/>
  <c r="I33" i="39" s="1"/>
  <c r="AI34" i="52" s="1"/>
  <c r="B33" i="39"/>
  <c r="K103" i="55"/>
  <c r="I30" i="39" s="1"/>
  <c r="AI31" i="52" s="1"/>
  <c r="B30" i="39"/>
  <c r="K111" i="55"/>
  <c r="I32" i="39" s="1"/>
  <c r="AI33" i="52" s="1"/>
  <c r="B32" i="39"/>
  <c r="K95" i="55"/>
  <c r="I28" i="39" s="1"/>
  <c r="AI29" i="52" s="1"/>
  <c r="B28" i="39"/>
  <c r="K31" i="55"/>
  <c r="I12" i="39" s="1"/>
  <c r="AI13" i="52" s="1"/>
  <c r="B12" i="39"/>
  <c r="K43" i="55"/>
  <c r="I15" i="39" s="1"/>
  <c r="AI16" i="52" s="1"/>
  <c r="B15" i="39"/>
  <c r="K55" i="55"/>
  <c r="I18" i="39" s="1"/>
  <c r="AI19" i="52" s="1"/>
  <c r="B18" i="39"/>
  <c r="K35" i="55"/>
  <c r="I13" i="39" s="1"/>
  <c r="AI14" i="52" s="1"/>
  <c r="B13" i="39"/>
  <c r="K59" i="55"/>
  <c r="I19" i="39" s="1"/>
  <c r="AI20" i="52" s="1"/>
  <c r="B19" i="39"/>
  <c r="J19" i="55"/>
  <c r="B9" i="39" s="1"/>
  <c r="J15" i="55"/>
  <c r="J11" i="55"/>
  <c r="K11" i="55" s="1"/>
  <c r="J27" i="55"/>
  <c r="B11" i="39" s="1"/>
  <c r="J7" i="55"/>
  <c r="B6" i="39" s="1"/>
  <c r="J23" i="55"/>
  <c r="I11" i="55"/>
  <c r="H7" i="39" s="1"/>
  <c r="I19" i="55"/>
  <c r="H9" i="39" s="1"/>
  <c r="I7" i="55"/>
  <c r="H6" i="39" s="1"/>
  <c r="H5" i="39"/>
  <c r="I27" i="55"/>
  <c r="H11" i="39" s="1"/>
  <c r="I23" i="55"/>
  <c r="H10" i="39" s="1"/>
  <c r="H23" i="55"/>
  <c r="G10" i="39" s="1"/>
  <c r="I15" i="55"/>
  <c r="H8" i="39" s="1"/>
  <c r="H11" i="55"/>
  <c r="G7" i="39" s="1"/>
  <c r="H15" i="55"/>
  <c r="G8" i="39" s="1"/>
  <c r="H7" i="55"/>
  <c r="G6" i="39" s="1"/>
  <c r="H19" i="55"/>
  <c r="G9" i="39" s="1"/>
  <c r="H27" i="55"/>
  <c r="G11" i="39" s="1"/>
  <c r="H3" i="55"/>
  <c r="G5" i="39" s="1"/>
  <c r="K23" i="55" l="1"/>
  <c r="I10" i="39" s="1"/>
  <c r="AI11" i="52" s="1"/>
  <c r="B10" i="39"/>
  <c r="K15" i="55"/>
  <c r="I8" i="39" s="1"/>
  <c r="AI9" i="52" s="1"/>
  <c r="B8" i="39"/>
  <c r="K19" i="55"/>
  <c r="K27" i="55"/>
  <c r="I11" i="39" s="1"/>
  <c r="AI12" i="52" s="1"/>
  <c r="B5" i="39"/>
  <c r="K3" i="55"/>
  <c r="I5" i="39" s="1"/>
  <c r="AI6" i="52" s="1"/>
  <c r="K7" i="55"/>
  <c r="I7" i="39"/>
  <c r="AI8" i="52" s="1"/>
  <c r="B7" i="39"/>
  <c r="I9" i="39" l="1"/>
  <c r="AI10" i="52" s="1"/>
  <c r="I6" i="39"/>
  <c r="AI7" i="52" s="1"/>
</calcChain>
</file>

<file path=xl/sharedStrings.xml><?xml version="1.0" encoding="utf-8"?>
<sst xmlns="http://schemas.openxmlformats.org/spreadsheetml/2006/main" count="1156" uniqueCount="223">
  <si>
    <t>相線式</t>
  </si>
  <si>
    <t>周波数(相1)</t>
  </si>
  <si>
    <t>定格電流</t>
  </si>
  <si>
    <t>定格電圧</t>
  </si>
  <si>
    <t>日付</t>
    <rPh sb="0" eb="2">
      <t>ヒヅケ</t>
    </rPh>
    <phoneticPr fontId="6"/>
  </si>
  <si>
    <t>時刻</t>
    <rPh sb="0" eb="2">
      <t>ジコク</t>
    </rPh>
    <phoneticPr fontId="6"/>
  </si>
  <si>
    <t>測定器名</t>
    <rPh sb="0" eb="2">
      <t>ソクテイ</t>
    </rPh>
    <rPh sb="2" eb="3">
      <t>キ</t>
    </rPh>
    <rPh sb="3" eb="4">
      <t>メイ</t>
    </rPh>
    <phoneticPr fontId="8"/>
  </si>
  <si>
    <t>測定ID</t>
    <rPh sb="0" eb="2">
      <t>ソクテイ</t>
    </rPh>
    <phoneticPr fontId="8"/>
  </si>
  <si>
    <t>形名</t>
  </si>
  <si>
    <t>計器ID</t>
  </si>
  <si>
    <t>有効電力量</t>
  </si>
  <si>
    <t>乗率</t>
  </si>
  <si>
    <t>製造No</t>
  </si>
  <si>
    <t>製造年</t>
  </si>
  <si>
    <t>定格周波数</t>
  </si>
  <si>
    <t>変成比定数</t>
  </si>
  <si>
    <t>パルス(種類)</t>
  </si>
  <si>
    <t>パルス(定数)</t>
  </si>
  <si>
    <t>パルス(幅)</t>
  </si>
  <si>
    <t>RS-485(端末アドレス)</t>
    <phoneticPr fontId="8"/>
  </si>
  <si>
    <t>RS-485(速度)</t>
  </si>
  <si>
    <t>RS-485(パリティ)</t>
  </si>
  <si>
    <t>欠相</t>
  </si>
  <si>
    <t>逆相順</t>
  </si>
  <si>
    <t>電圧異常</t>
  </si>
  <si>
    <t>逆潮流</t>
  </si>
  <si>
    <t>有効電力(相1)</t>
  </si>
  <si>
    <t>有効電力(相3)</t>
  </si>
  <si>
    <t>無効電力(相1)</t>
  </si>
  <si>
    <t>無効電力(相3)</t>
  </si>
  <si>
    <t>電圧(相1)</t>
  </si>
  <si>
    <t>電圧(相3)</t>
  </si>
  <si>
    <t>電圧(相1-3)</t>
  </si>
  <si>
    <t>電流(相1)</t>
  </si>
  <si>
    <t>電流(相2)</t>
  </si>
  <si>
    <t>電流(相3)</t>
  </si>
  <si>
    <t>位相差(相1-3)</t>
  </si>
  <si>
    <t>位相差(相3-1)</t>
  </si>
  <si>
    <t>周波数(相3)</t>
  </si>
  <si>
    <t>ユーザーデータ</t>
  </si>
  <si>
    <t>ユーザー名</t>
  </si>
  <si>
    <t>検満年月</t>
  </si>
  <si>
    <t>検定年月</t>
  </si>
  <si>
    <t>合番号</t>
  </si>
  <si>
    <t>CT型式</t>
  </si>
  <si>
    <t>CT番号(相1)</t>
  </si>
  <si>
    <t>CT番号(相2)</t>
  </si>
  <si>
    <t>CT番号(相3)</t>
  </si>
  <si>
    <t>VT型式</t>
  </si>
  <si>
    <t>VT番号(相1)</t>
  </si>
  <si>
    <t>VT番号(相2)</t>
  </si>
  <si>
    <t>VT番号(相3)</t>
    <phoneticPr fontId="6"/>
  </si>
  <si>
    <t>VT一次側</t>
    <phoneticPr fontId="6"/>
  </si>
  <si>
    <t>CT一次側</t>
    <phoneticPr fontId="6"/>
  </si>
  <si>
    <t>判定</t>
    <rPh sb="0" eb="2">
      <t>ハンテイ</t>
    </rPh>
    <phoneticPr fontId="12"/>
  </si>
  <si>
    <t>乗率</t>
    <rPh sb="0" eb="2">
      <t>ジョウリツ</t>
    </rPh>
    <phoneticPr fontId="12"/>
  </si>
  <si>
    <t>相線式</t>
    <rPh sb="0" eb="1">
      <t>ソウ</t>
    </rPh>
    <rPh sb="1" eb="2">
      <t>セン</t>
    </rPh>
    <rPh sb="2" eb="3">
      <t>シキ</t>
    </rPh>
    <phoneticPr fontId="12"/>
  </si>
  <si>
    <t>入力データ</t>
    <rPh sb="0" eb="2">
      <t>ニュウリョク</t>
    </rPh>
    <phoneticPr fontId="6"/>
  </si>
  <si>
    <t>欠相</t>
    <rPh sb="0" eb="1">
      <t>カ</t>
    </rPh>
    <phoneticPr fontId="6"/>
  </si>
  <si>
    <t>逆相順</t>
    <rPh sb="0" eb="1">
      <t>ギャク</t>
    </rPh>
    <rPh sb="1" eb="2">
      <t>ソウ</t>
    </rPh>
    <rPh sb="2" eb="3">
      <t>ジュン</t>
    </rPh>
    <phoneticPr fontId="6"/>
  </si>
  <si>
    <t>電圧異常</t>
    <rPh sb="0" eb="2">
      <t>デンアツ</t>
    </rPh>
    <rPh sb="2" eb="4">
      <t>イジョウ</t>
    </rPh>
    <phoneticPr fontId="6"/>
  </si>
  <si>
    <t>逆潮流</t>
    <rPh sb="0" eb="1">
      <t>ギャク</t>
    </rPh>
    <rPh sb="1" eb="3">
      <t>チョウリュウ</t>
    </rPh>
    <phoneticPr fontId="6"/>
  </si>
  <si>
    <t>結線</t>
    <rPh sb="0" eb="2">
      <t>ケッセン</t>
    </rPh>
    <phoneticPr fontId="6"/>
  </si>
  <si>
    <t>確認</t>
    <rPh sb="0" eb="2">
      <t>カクニン</t>
    </rPh>
    <phoneticPr fontId="12"/>
  </si>
  <si>
    <t>OK/NG</t>
    <phoneticPr fontId="12"/>
  </si>
  <si>
    <t>76</t>
  </si>
  <si>
    <t>75</t>
  </si>
  <si>
    <t>74</t>
  </si>
  <si>
    <t>73</t>
  </si>
  <si>
    <t>72</t>
  </si>
  <si>
    <t>71</t>
  </si>
  <si>
    <t>70</t>
  </si>
  <si>
    <t>69</t>
  </si>
  <si>
    <t>68</t>
  </si>
  <si>
    <t>67</t>
  </si>
  <si>
    <t>66</t>
  </si>
  <si>
    <t>65</t>
  </si>
  <si>
    <t>64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</si>
  <si>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</si>
  <si>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</si>
  <si>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</si>
  <si>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</si>
  <si>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</si>
  <si>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</si>
  <si>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</si>
  <si>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</si>
  <si>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</si>
  <si>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</si>
  <si>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</si>
  <si>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</si>
  <si>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</si>
  <si>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</si>
  <si>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</si>
  <si>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</si>
  <si>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</si>
  <si>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</si>
  <si>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</si>
  <si>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</si>
  <si>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</si>
  <si>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</si>
  <si>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</si>
  <si>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</si>
  <si>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</si>
  <si>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</si>
  <si>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</si>
  <si>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</si>
  <si>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</si>
  <si>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</si>
  <si>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</si>
  <si>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</si>
  <si>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</si>
  <si>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</si>
  <si>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</si>
  <si>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</si>
  <si>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</si>
  <si>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</si>
  <si>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</si>
  <si>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</si>
  <si>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</si>
  <si>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</si>
  <si>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</si>
  <si>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</si>
  <si>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</si>
  <si>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</si>
  <si>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</si>
  <si>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</si>
  <si>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</si>
  <si>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</si>
  <si>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</si>
  <si>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</si>
  <si>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</si>
  <si>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</si>
  <si>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</si>
  <si>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</si>
  <si>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</si>
  <si>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</si>
  <si>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</si>
  <si>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</si>
  <si>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</si>
  <si>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  <phoneticPr fontId="12"/>
  </si>
  <si>
    <t>1</t>
    <phoneticPr fontId="12"/>
  </si>
  <si>
    <t>検針装置読値（kWh）</t>
    <rPh sb="0" eb="2">
      <t>ケンシン</t>
    </rPh>
    <rPh sb="2" eb="4">
      <t>ソウチ</t>
    </rPh>
    <rPh sb="4" eb="5">
      <t>ドク</t>
    </rPh>
    <rPh sb="5" eb="6">
      <t>アタイ</t>
    </rPh>
    <phoneticPr fontId="12"/>
  </si>
  <si>
    <t>現地読値（kWh）</t>
    <rPh sb="0" eb="2">
      <t>ゲンチ</t>
    </rPh>
    <rPh sb="2" eb="3">
      <t>ヨ</t>
    </rPh>
    <rPh sb="3" eb="4">
      <t>アタイ</t>
    </rPh>
    <phoneticPr fontId="12"/>
  </si>
  <si>
    <t>確認日</t>
    <rPh sb="0" eb="2">
      <t>カクニン</t>
    </rPh>
    <rPh sb="2" eb="3">
      <t>ビ</t>
    </rPh>
    <phoneticPr fontId="12"/>
  </si>
  <si>
    <t>計量値確認</t>
    <rPh sb="0" eb="3">
      <t>ケイリョウチ</t>
    </rPh>
    <rPh sb="3" eb="5">
      <t>カクニン</t>
    </rPh>
    <phoneticPr fontId="12"/>
  </si>
  <si>
    <t>接続状況</t>
    <rPh sb="0" eb="2">
      <t>セツゾク</t>
    </rPh>
    <rPh sb="2" eb="4">
      <t>ジョウキョウ</t>
    </rPh>
    <phoneticPr fontId="12"/>
  </si>
  <si>
    <t>電力量(kWh)</t>
    <rPh sb="0" eb="2">
      <t>デンリョク</t>
    </rPh>
    <phoneticPr fontId="12"/>
  </si>
  <si>
    <t>負荷容量(kW)</t>
    <rPh sb="0" eb="2">
      <t>フカ</t>
    </rPh>
    <rPh sb="2" eb="3">
      <t>カタチ</t>
    </rPh>
    <phoneticPr fontId="12"/>
  </si>
  <si>
    <t>変化分</t>
    <rPh sb="0" eb="2">
      <t>ヘンカ</t>
    </rPh>
    <rPh sb="2" eb="3">
      <t>ブン</t>
    </rPh>
    <phoneticPr fontId="12"/>
  </si>
  <si>
    <t>終了時</t>
    <rPh sb="0" eb="3">
      <t>シュウリョウジ</t>
    </rPh>
    <phoneticPr fontId="12"/>
  </si>
  <si>
    <t>開始時</t>
    <rPh sb="0" eb="2">
      <t>カイシ</t>
    </rPh>
    <rPh sb="2" eb="3">
      <t>ジ</t>
    </rPh>
    <phoneticPr fontId="12"/>
  </si>
  <si>
    <t>経過時間</t>
    <rPh sb="0" eb="2">
      <t>ケイカ</t>
    </rPh>
    <rPh sb="2" eb="4">
      <t>ジカン</t>
    </rPh>
    <phoneticPr fontId="12"/>
  </si>
  <si>
    <t>担当者</t>
    <rPh sb="0" eb="3">
      <t>タントウシャ</t>
    </rPh>
    <phoneticPr fontId="12"/>
  </si>
  <si>
    <t>確認日時</t>
    <rPh sb="0" eb="2">
      <t>カクニン</t>
    </rPh>
    <rPh sb="2" eb="4">
      <t>ニチジ</t>
    </rPh>
    <phoneticPr fontId="12"/>
  </si>
  <si>
    <t>目視結果</t>
    <rPh sb="0" eb="2">
      <t>モクシ</t>
    </rPh>
    <rPh sb="2" eb="4">
      <t>ケッカ</t>
    </rPh>
    <phoneticPr fontId="12"/>
  </si>
  <si>
    <t>アプリ結果</t>
    <rPh sb="3" eb="5">
      <t>ケッカ</t>
    </rPh>
    <phoneticPr fontId="12"/>
  </si>
  <si>
    <t>3</t>
    <phoneticPr fontId="12"/>
  </si>
  <si>
    <t>速度</t>
    <rPh sb="0" eb="2">
      <t>ソクド</t>
    </rPh>
    <phoneticPr fontId="12"/>
  </si>
  <si>
    <t>端末アドレス</t>
    <rPh sb="0" eb="2">
      <t>タンマツ</t>
    </rPh>
    <phoneticPr fontId="12"/>
  </si>
  <si>
    <t>初期値
（kWh）</t>
    <rPh sb="0" eb="3">
      <t>ショキチ</t>
    </rPh>
    <phoneticPr fontId="12"/>
  </si>
  <si>
    <t>最終検針</t>
    <rPh sb="0" eb="2">
      <t>サイシュウ</t>
    </rPh>
    <rPh sb="2" eb="4">
      <t>ケンシン</t>
    </rPh>
    <phoneticPr fontId="12"/>
  </si>
  <si>
    <t>第2回検針</t>
    <rPh sb="0" eb="1">
      <t>ダイ</t>
    </rPh>
    <rPh sb="2" eb="3">
      <t>カイ</t>
    </rPh>
    <rPh sb="3" eb="5">
      <t>ケンシン</t>
    </rPh>
    <phoneticPr fontId="12"/>
  </si>
  <si>
    <t>第1回検針</t>
    <rPh sb="0" eb="1">
      <t>ダイ</t>
    </rPh>
    <rPh sb="2" eb="3">
      <t>カイ</t>
    </rPh>
    <rPh sb="3" eb="5">
      <t>ケンシン</t>
    </rPh>
    <phoneticPr fontId="12"/>
  </si>
  <si>
    <t>検針装置</t>
    <rPh sb="0" eb="2">
      <t>ケンシン</t>
    </rPh>
    <rPh sb="2" eb="4">
      <t>ソウチ</t>
    </rPh>
    <phoneticPr fontId="12"/>
  </si>
  <si>
    <t>結線
確認</t>
    <rPh sb="0" eb="2">
      <t>ケッセン</t>
    </rPh>
    <rPh sb="3" eb="5">
      <t>カクニン</t>
    </rPh>
    <phoneticPr fontId="12"/>
  </si>
  <si>
    <t>固定負荷時</t>
    <rPh sb="0" eb="2">
      <t>コテイ</t>
    </rPh>
    <rPh sb="2" eb="4">
      <t>フカ</t>
    </rPh>
    <rPh sb="4" eb="5">
      <t>ジ</t>
    </rPh>
    <phoneticPr fontId="12"/>
  </si>
  <si>
    <t>電力量
測定値
（kWh）</t>
    <rPh sb="0" eb="2">
      <t>デンリョク</t>
    </rPh>
    <rPh sb="2" eb="3">
      <t>リョウ</t>
    </rPh>
    <rPh sb="4" eb="7">
      <t>ソクテイチ</t>
    </rPh>
    <phoneticPr fontId="12"/>
  </si>
  <si>
    <t>第3回電力量計計量値（kWh）</t>
    <rPh sb="3" eb="5">
      <t>デンリョク</t>
    </rPh>
    <rPh sb="5" eb="6">
      <t>リョウ</t>
    </rPh>
    <rPh sb="6" eb="7">
      <t>ケイ</t>
    </rPh>
    <rPh sb="7" eb="9">
      <t>ケイリョウ</t>
    </rPh>
    <rPh sb="9" eb="10">
      <t>チ</t>
    </rPh>
    <phoneticPr fontId="12"/>
  </si>
  <si>
    <t>第3回計量値確認日・時間</t>
    <rPh sb="3" eb="5">
      <t>ケイリョウ</t>
    </rPh>
    <rPh sb="5" eb="6">
      <t>チ</t>
    </rPh>
    <rPh sb="6" eb="8">
      <t>カクニン</t>
    </rPh>
    <rPh sb="8" eb="9">
      <t>ビ</t>
    </rPh>
    <rPh sb="10" eb="12">
      <t>ジカン</t>
    </rPh>
    <phoneticPr fontId="12"/>
  </si>
  <si>
    <t>第2回電力量計計量値（kWh）</t>
    <rPh sb="3" eb="5">
      <t>デンリョク</t>
    </rPh>
    <rPh sb="5" eb="6">
      <t>リョウ</t>
    </rPh>
    <rPh sb="6" eb="7">
      <t>ケイ</t>
    </rPh>
    <rPh sb="7" eb="9">
      <t>ケイリョウ</t>
    </rPh>
    <rPh sb="9" eb="10">
      <t>チ</t>
    </rPh>
    <phoneticPr fontId="12"/>
  </si>
  <si>
    <t>第2回計量値確認日・時間</t>
    <rPh sb="3" eb="5">
      <t>ケイリョウ</t>
    </rPh>
    <rPh sb="5" eb="6">
      <t>チ</t>
    </rPh>
    <rPh sb="6" eb="8">
      <t>カクニン</t>
    </rPh>
    <rPh sb="8" eb="9">
      <t>ビ</t>
    </rPh>
    <rPh sb="10" eb="12">
      <t>ジカン</t>
    </rPh>
    <phoneticPr fontId="12"/>
  </si>
  <si>
    <t>第1回電力量計計量値（kWh）</t>
    <rPh sb="3" eb="5">
      <t>デンリョク</t>
    </rPh>
    <rPh sb="5" eb="6">
      <t>リョウ</t>
    </rPh>
    <rPh sb="6" eb="7">
      <t>ケイ</t>
    </rPh>
    <rPh sb="7" eb="9">
      <t>ケイリョウ</t>
    </rPh>
    <rPh sb="9" eb="10">
      <t>チ</t>
    </rPh>
    <phoneticPr fontId="12"/>
  </si>
  <si>
    <t>第1回計量値確認日・時間</t>
    <rPh sb="0" eb="1">
      <t>ダイ</t>
    </rPh>
    <rPh sb="2" eb="3">
      <t>カイ</t>
    </rPh>
    <rPh sb="3" eb="5">
      <t>ケイリョウ</t>
    </rPh>
    <rPh sb="5" eb="6">
      <t>チ</t>
    </rPh>
    <rPh sb="6" eb="8">
      <t>カクニン</t>
    </rPh>
    <rPh sb="8" eb="9">
      <t>ビ</t>
    </rPh>
    <rPh sb="10" eb="12">
      <t>ジカン</t>
    </rPh>
    <phoneticPr fontId="12"/>
  </si>
  <si>
    <t>動作
確認</t>
    <rPh sb="0" eb="2">
      <t>ドウサ</t>
    </rPh>
    <rPh sb="3" eb="5">
      <t>カクニン</t>
    </rPh>
    <phoneticPr fontId="12"/>
  </si>
  <si>
    <t>結線確認（目視）</t>
    <rPh sb="0" eb="2">
      <t>ケッセン</t>
    </rPh>
    <rPh sb="2" eb="4">
      <t>カクニン</t>
    </rPh>
    <rPh sb="5" eb="7">
      <t>モクシ</t>
    </rPh>
    <phoneticPr fontId="12"/>
  </si>
  <si>
    <t>結線確認（BLuE）</t>
    <rPh sb="0" eb="2">
      <t>ケッセン</t>
    </rPh>
    <rPh sb="2" eb="4">
      <t>カクニン</t>
    </rPh>
    <phoneticPr fontId="12"/>
  </si>
  <si>
    <t>逆潮流</t>
    <rPh sb="0" eb="1">
      <t>ギャク</t>
    </rPh>
    <rPh sb="1" eb="2">
      <t>シオ</t>
    </rPh>
    <rPh sb="2" eb="3">
      <t>ナガ</t>
    </rPh>
    <phoneticPr fontId="12"/>
  </si>
  <si>
    <t>逆相順</t>
    <rPh sb="0" eb="1">
      <t>ギャク</t>
    </rPh>
    <rPh sb="1" eb="3">
      <t>ソウジュン</t>
    </rPh>
    <phoneticPr fontId="12"/>
  </si>
  <si>
    <t>電圧異常</t>
    <rPh sb="0" eb="2">
      <t>デンアツ</t>
    </rPh>
    <rPh sb="2" eb="4">
      <t>イジョウ</t>
    </rPh>
    <phoneticPr fontId="12"/>
  </si>
  <si>
    <t>欠相</t>
    <rPh sb="0" eb="2">
      <t>ケッソウ</t>
    </rPh>
    <phoneticPr fontId="12"/>
  </si>
  <si>
    <t>負荷
系統</t>
    <rPh sb="0" eb="2">
      <t>フカ</t>
    </rPh>
    <rPh sb="3" eb="5">
      <t>ケイトウ</t>
    </rPh>
    <phoneticPr fontId="12"/>
  </si>
  <si>
    <t>定格電流（A）</t>
    <rPh sb="0" eb="2">
      <t>テイカク</t>
    </rPh>
    <rPh sb="2" eb="4">
      <t>デンリュウ</t>
    </rPh>
    <phoneticPr fontId="12"/>
  </si>
  <si>
    <t>定格電圧（V）</t>
    <rPh sb="0" eb="2">
      <t>テイカク</t>
    </rPh>
    <rPh sb="2" eb="4">
      <t>デンアツ</t>
    </rPh>
    <phoneticPr fontId="12"/>
  </si>
  <si>
    <t>型式</t>
    <rPh sb="0" eb="2">
      <t>カタシキ</t>
    </rPh>
    <phoneticPr fontId="12"/>
  </si>
  <si>
    <t>CT製造番号</t>
    <rPh sb="2" eb="6">
      <t>セイゾウバンゴウ</t>
    </rPh>
    <phoneticPr fontId="12"/>
  </si>
  <si>
    <t>CT型式</t>
    <rPh sb="2" eb="4">
      <t>カタシキ</t>
    </rPh>
    <phoneticPr fontId="12"/>
  </si>
  <si>
    <t>VT製造番号</t>
    <rPh sb="2" eb="6">
      <t>セイゾウバンゴウ</t>
    </rPh>
    <phoneticPr fontId="12"/>
  </si>
  <si>
    <t>VT型式</t>
    <rPh sb="2" eb="4">
      <t>カタシキ</t>
    </rPh>
    <phoneticPr fontId="12"/>
  </si>
  <si>
    <t>合番号</t>
    <rPh sb="0" eb="1">
      <t>クミアイ</t>
    </rPh>
    <rPh sb="1" eb="3">
      <t>バンゴウ</t>
    </rPh>
    <phoneticPr fontId="12"/>
  </si>
  <si>
    <t>検定期限</t>
    <rPh sb="0" eb="2">
      <t>ケンテイ</t>
    </rPh>
    <rPh sb="2" eb="4">
      <t>キゲン</t>
    </rPh>
    <phoneticPr fontId="12"/>
  </si>
  <si>
    <t>製造No</t>
    <rPh sb="0" eb="2">
      <t>セイゾウ</t>
    </rPh>
    <phoneticPr fontId="12"/>
  </si>
  <si>
    <t>桁数</t>
    <rPh sb="0" eb="2">
      <t>ケタスウ</t>
    </rPh>
    <phoneticPr fontId="12"/>
  </si>
  <si>
    <t>通信方式</t>
    <rPh sb="0" eb="4">
      <t>ツウシンホウシキ</t>
    </rPh>
    <phoneticPr fontId="12"/>
  </si>
  <si>
    <t>RS-485</t>
  </si>
  <si>
    <t>パルスレート
pulse/kWh</t>
    <phoneticPr fontId="12"/>
  </si>
  <si>
    <t>メーカ名</t>
    <rPh sb="3" eb="4">
      <t>メイ</t>
    </rPh>
    <phoneticPr fontId="12"/>
  </si>
  <si>
    <t>備考</t>
    <rPh sb="0" eb="2">
      <t>ビコウ</t>
    </rPh>
    <phoneticPr fontId="12"/>
  </si>
  <si>
    <t>管理No</t>
    <rPh sb="0" eb="2">
      <t>カンリ</t>
    </rPh>
    <phoneticPr fontId="12"/>
  </si>
  <si>
    <t>計量対象名</t>
    <rPh sb="0" eb="2">
      <t>ケイリョウ</t>
    </rPh>
    <rPh sb="2" eb="4">
      <t>タイショウ</t>
    </rPh>
    <rPh sb="4" eb="5">
      <t>メイ</t>
    </rPh>
    <phoneticPr fontId="12"/>
  </si>
  <si>
    <t>盤名称</t>
    <rPh sb="0" eb="1">
      <t>バン</t>
    </rPh>
    <rPh sb="1" eb="3">
      <t>メイショウ</t>
    </rPh>
    <phoneticPr fontId="12"/>
  </si>
  <si>
    <t>設置場所</t>
    <rPh sb="0" eb="2">
      <t>セッチ</t>
    </rPh>
    <rPh sb="2" eb="4">
      <t>バショ</t>
    </rPh>
    <phoneticPr fontId="12"/>
  </si>
  <si>
    <t>階</t>
    <rPh sb="0" eb="1">
      <t>カイ</t>
    </rPh>
    <phoneticPr fontId="12"/>
  </si>
  <si>
    <t xml:space="preserve">総合
判定 </t>
    <rPh sb="0" eb="2">
      <t>ソウゴウ</t>
    </rPh>
    <rPh sb="3" eb="5">
      <t>ハンテイ</t>
    </rPh>
    <phoneticPr fontId="12"/>
  </si>
  <si>
    <t>引渡時</t>
    <rPh sb="0" eb="2">
      <t>ヒキワタシ</t>
    </rPh>
    <rPh sb="2" eb="3">
      <t>ジ</t>
    </rPh>
    <phoneticPr fontId="12"/>
  </si>
  <si>
    <t>検針装置動作確認</t>
    <rPh sb="0" eb="2">
      <t>ケンシン</t>
    </rPh>
    <rPh sb="2" eb="4">
      <t>ソウチ</t>
    </rPh>
    <rPh sb="4" eb="6">
      <t>ドウサ</t>
    </rPh>
    <rPh sb="6" eb="8">
      <t>カクニン</t>
    </rPh>
    <phoneticPr fontId="12"/>
  </si>
  <si>
    <t>電力量計動作確認</t>
    <rPh sb="0" eb="2">
      <t>デンリョク</t>
    </rPh>
    <rPh sb="2" eb="3">
      <t>リョウ</t>
    </rPh>
    <rPh sb="3" eb="4">
      <t>ケイ</t>
    </rPh>
    <rPh sb="4" eb="6">
      <t>ドウサ</t>
    </rPh>
    <rPh sb="6" eb="8">
      <t>カクニン</t>
    </rPh>
    <phoneticPr fontId="12"/>
  </si>
  <si>
    <t>電力量計情報B</t>
    <phoneticPr fontId="12"/>
  </si>
  <si>
    <t>電力量計情報A</t>
    <rPh sb="0" eb="4">
      <t>デンリョクリョウケイ</t>
    </rPh>
    <rPh sb="4" eb="6">
      <t>ジョウホウ</t>
    </rPh>
    <phoneticPr fontId="12"/>
  </si>
  <si>
    <t>※力率が0.5 未満（進みまたは遅れ）の場合は、正常接続であっても結線が「✕」と判定される場合があります。</t>
    <phoneticPr fontId="6"/>
  </si>
  <si>
    <t>動作</t>
    <rPh sb="0" eb="2">
      <t>ドウサ</t>
    </rPh>
    <phoneticPr fontId="6"/>
  </si>
  <si>
    <t>逆潮流（相1＋相3）</t>
    <rPh sb="0" eb="1">
      <t>ギャク</t>
    </rPh>
    <rPh sb="1" eb="3">
      <t>チョウリュウ</t>
    </rPh>
    <rPh sb="4" eb="5">
      <t>ソウ</t>
    </rPh>
    <rPh sb="7" eb="8">
      <t>ソウ</t>
    </rPh>
    <phoneticPr fontId="6"/>
  </si>
  <si>
    <t>逆潮流（相1）</t>
    <rPh sb="0" eb="3">
      <t>ギャクチョウリュウ</t>
    </rPh>
    <rPh sb="4" eb="5">
      <t>ソウ</t>
    </rPh>
    <phoneticPr fontId="12"/>
  </si>
  <si>
    <t>逆潮流（相3）</t>
    <rPh sb="0" eb="3">
      <t>ギャクチョウリュウ</t>
    </rPh>
    <rPh sb="4" eb="5">
      <t>ソウ</t>
    </rPh>
    <phoneticPr fontId="12"/>
  </si>
  <si>
    <t>結線</t>
    <rPh sb="0" eb="2">
      <t>ケッセン</t>
    </rPh>
    <phoneticPr fontId="12"/>
  </si>
  <si>
    <t>項目</t>
    <rPh sb="0" eb="2">
      <t>コウモク</t>
    </rPh>
    <phoneticPr fontId="6"/>
  </si>
  <si>
    <t>値</t>
    <rPh sb="0" eb="1">
      <t>アタイ</t>
    </rPh>
    <phoneticPr fontId="6"/>
  </si>
  <si>
    <t>実測値</t>
    <rPh sb="0" eb="3">
      <t>ジッソクチ</t>
    </rPh>
    <phoneticPr fontId="6"/>
  </si>
  <si>
    <t>判定</t>
    <rPh sb="0" eb="2">
      <t>ハンテイ</t>
    </rPh>
    <phoneticPr fontId="6"/>
  </si>
  <si>
    <t>有効電力（相1）</t>
    <rPh sb="0" eb="2">
      <t>ユウコウ</t>
    </rPh>
    <rPh sb="2" eb="4">
      <t>デンリョク</t>
    </rPh>
    <rPh sb="5" eb="6">
      <t>ソウ</t>
    </rPh>
    <phoneticPr fontId="6"/>
  </si>
  <si>
    <t>有効電力（相3）</t>
    <rPh sb="0" eb="2">
      <t>ユウコウ</t>
    </rPh>
    <rPh sb="2" eb="4">
      <t>デンリョク</t>
    </rPh>
    <rPh sb="5" eb="6">
      <t>ソウ</t>
    </rPh>
    <phoneticPr fontId="6"/>
  </si>
  <si>
    <t>※動作（順潮流）は順潮流方向で計量を行う状態を意味します。　</t>
    <phoneticPr fontId="6"/>
  </si>
  <si>
    <t>　 確認作業は、順潮流方向で計量する負荷で実施してください。</t>
    <phoneticPr fontId="6"/>
  </si>
  <si>
    <t>動作（順潮流）</t>
    <rPh sb="0" eb="2">
      <t>ドウサ</t>
    </rPh>
    <rPh sb="3" eb="4">
      <t>ジュン</t>
    </rPh>
    <rPh sb="4" eb="6">
      <t>チョウリュウ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</si>
</sst>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auto="1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1">
    <xf numFmtId="0" fontId="0" fillId="0" borderId="0" xfId="0"/>
    <xf numFmtId="49" fontId="9" fillId="0" borderId="0" xfId="1" applyNumberFormat="1" applyFont="1" applyAlignment="1">
      <alignment horizontal="left" vertical="top"/>
    </xf>
    <xf numFmtId="0" fontId="10" fillId="0" borderId="0" xfId="0" applyFont="1"/>
    <xf numFmtId="0" fontId="10" fillId="3" borderId="7" xfId="0" applyFont="1" applyFill="1" applyBorder="1"/>
    <xf numFmtId="0" fontId="10" fillId="3" borderId="8" xfId="0" applyFont="1" applyFill="1" applyBorder="1"/>
    <xf numFmtId="49" fontId="11" fillId="3" borderId="8" xfId="1" applyNumberFormat="1" applyFont="1" applyFill="1" applyBorder="1" applyAlignment="1">
      <alignment horizontal="left" vertical="center"/>
    </xf>
    <xf numFmtId="49" fontId="11" fillId="3" borderId="8" xfId="1" applyNumberFormat="1" applyFont="1" applyFill="1" applyBorder="1" applyAlignment="1">
      <alignment horizontal="left" vertical="center" wrapText="1"/>
    </xf>
    <xf numFmtId="49" fontId="11" fillId="3" borderId="9" xfId="1" applyNumberFormat="1" applyFont="1" applyFill="1" applyBorder="1" applyAlignment="1">
      <alignment horizontal="left" vertical="center"/>
    </xf>
    <xf numFmtId="0" fontId="5" fillId="0" borderId="0" xfId="2">
      <alignment vertical="center"/>
    </xf>
    <xf numFmtId="0" fontId="10" fillId="4" borderId="3" xfId="0" applyFont="1" applyFill="1" applyBorder="1"/>
    <xf numFmtId="0" fontId="0" fillId="4" borderId="10" xfId="0" applyFill="1" applyBorder="1"/>
    <xf numFmtId="14" fontId="0" fillId="0" borderId="11" xfId="0" applyNumberFormat="1" applyBorder="1" applyAlignment="1" applyProtection="1">
      <alignment horizontal="right"/>
      <protection locked="0"/>
    </xf>
    <xf numFmtId="21" fontId="0" fillId="0" borderId="12" xfId="0" applyNumberFormat="1" applyBorder="1" applyAlignment="1" applyProtection="1">
      <alignment horizontal="right"/>
      <protection locked="0"/>
    </xf>
    <xf numFmtId="0" fontId="0" fillId="0" borderId="12" xfId="0" applyBorder="1" applyAlignment="1" applyProtection="1">
      <alignment horizontal="right"/>
      <protection locked="0"/>
    </xf>
    <xf numFmtId="49" fontId="0" fillId="0" borderId="12" xfId="0" applyNumberFormat="1" applyBorder="1" applyAlignment="1" applyProtection="1">
      <alignment horizontal="right"/>
      <protection locked="0"/>
    </xf>
    <xf numFmtId="0" fontId="0" fillId="0" borderId="13" xfId="0" applyBorder="1" applyAlignment="1" applyProtection="1">
      <alignment horizontal="right"/>
      <protection locked="0"/>
    </xf>
    <xf numFmtId="0" fontId="0" fillId="4" borderId="14" xfId="0" applyFill="1" applyBorder="1"/>
    <xf numFmtId="0" fontId="0" fillId="4" borderId="15" xfId="0" applyFill="1" applyBorder="1"/>
    <xf numFmtId="49" fontId="10" fillId="0" borderId="0" xfId="5" applyNumberFormat="1" applyFont="1" applyAlignment="1">
      <alignment horizontal="center" vertical="center"/>
    </xf>
    <xf numFmtId="49" fontId="10" fillId="0" borderId="2" xfId="5" applyNumberFormat="1" applyFont="1" applyBorder="1" applyAlignment="1">
      <alignment horizontal="center" vertical="center"/>
    </xf>
    <xf numFmtId="49" fontId="10" fillId="0" borderId="20" xfId="5" applyNumberFormat="1" applyFont="1" applyBorder="1" applyAlignment="1">
      <alignment horizontal="center" vertical="center"/>
    </xf>
    <xf numFmtId="49" fontId="10" fillId="0" borderId="21" xfId="5" applyNumberFormat="1" applyFont="1" applyBorder="1" applyAlignment="1">
      <alignment horizontal="center" vertical="center"/>
    </xf>
    <xf numFmtId="49" fontId="10" fillId="0" borderId="22" xfId="5" applyNumberFormat="1" applyFont="1" applyBorder="1" applyAlignment="1">
      <alignment horizontal="center" vertical="center"/>
    </xf>
    <xf numFmtId="49" fontId="10" fillId="0" borderId="23" xfId="5" applyNumberFormat="1" applyFont="1" applyBorder="1" applyAlignment="1">
      <alignment horizontal="center" vertical="center"/>
    </xf>
    <xf numFmtId="49" fontId="10" fillId="0" borderId="24" xfId="5" applyNumberFormat="1" applyFont="1" applyBorder="1" applyAlignment="1">
      <alignment horizontal="center" vertical="center"/>
    </xf>
    <xf numFmtId="49" fontId="10" fillId="0" borderId="25" xfId="5" applyNumberFormat="1" applyFont="1" applyBorder="1" applyAlignment="1">
      <alignment horizontal="center" vertical="center"/>
    </xf>
    <xf numFmtId="49" fontId="10" fillId="0" borderId="18" xfId="5" applyNumberFormat="1" applyFont="1" applyBorder="1" applyAlignment="1">
      <alignment horizontal="center" vertical="center"/>
    </xf>
    <xf numFmtId="49" fontId="10" fillId="0" borderId="17" xfId="5" applyNumberFormat="1" applyFont="1" applyBorder="1" applyAlignment="1">
      <alignment horizontal="center" vertical="center"/>
    </xf>
    <xf numFmtId="49" fontId="10" fillId="0" borderId="1" xfId="5" applyNumberFormat="1" applyFont="1" applyBorder="1" applyAlignment="1">
      <alignment horizontal="center" vertical="center"/>
    </xf>
    <xf numFmtId="49" fontId="10" fillId="0" borderId="5" xfId="5" applyNumberFormat="1" applyFont="1" applyBorder="1" applyAlignment="1">
      <alignment horizontal="center" vertical="center"/>
    </xf>
    <xf numFmtId="49" fontId="10" fillId="0" borderId="26" xfId="5" applyNumberFormat="1" applyFont="1" applyBorder="1" applyAlignment="1">
      <alignment horizontal="center" vertical="center"/>
    </xf>
    <xf numFmtId="49" fontId="10" fillId="0" borderId="18" xfId="5" applyNumberFormat="1" applyFont="1" applyBorder="1" applyAlignment="1">
      <alignment horizontal="center" vertical="center" wrapText="1"/>
    </xf>
    <xf numFmtId="49" fontId="10" fillId="0" borderId="1" xfId="5" applyNumberFormat="1" applyFont="1" applyBorder="1" applyAlignment="1">
      <alignment horizontal="center" vertical="center" wrapText="1"/>
    </xf>
    <xf numFmtId="49" fontId="10" fillId="0" borderId="17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/>
    </xf>
    <xf numFmtId="0" fontId="15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41" xfId="0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1" xfId="2" applyFont="1" applyBorder="1" applyAlignment="1" applyProtection="1">
      <protection locked="0"/>
    </xf>
    <xf numFmtId="0" fontId="5" fillId="0" borderId="0" xfId="2" applyProtection="1">
      <alignment vertical="center"/>
      <protection locked="0"/>
    </xf>
    <xf numFmtId="0" fontId="10" fillId="4" borderId="3" xfId="0" applyFont="1" applyFill="1" applyBorder="1" applyProtection="1">
      <protection locked="0"/>
    </xf>
    <xf numFmtId="0" fontId="10" fillId="3" borderId="7" xfId="2" applyFont="1" applyFill="1" applyBorder="1" applyAlignment="1" applyProtection="1">
      <protection locked="0"/>
    </xf>
    <xf numFmtId="0" fontId="10" fillId="3" borderId="8" xfId="2" applyFont="1" applyFill="1" applyBorder="1" applyAlignment="1" applyProtection="1">
      <protection locked="0"/>
    </xf>
    <xf numFmtId="0" fontId="10" fillId="3" borderId="19" xfId="2" applyFont="1" applyFill="1" applyBorder="1" applyAlignment="1" applyProtection="1">
      <protection locked="0"/>
    </xf>
    <xf numFmtId="0" fontId="0" fillId="4" borderId="10" xfId="0" applyFill="1" applyBorder="1" applyProtection="1">
      <protection locked="0"/>
    </xf>
    <xf numFmtId="0" fontId="4" fillId="0" borderId="7" xfId="2" applyFont="1" applyBorder="1" applyProtection="1">
      <alignment vertical="center"/>
      <protection locked="0"/>
    </xf>
    <xf numFmtId="0" fontId="3" fillId="0" borderId="8" xfId="2" applyFont="1" applyBorder="1" applyProtection="1">
      <alignment vertical="center"/>
      <protection locked="0"/>
    </xf>
    <xf numFmtId="0" fontId="13" fillId="0" borderId="8" xfId="2" applyFont="1" applyBorder="1" applyAlignment="1" applyProtection="1">
      <alignment horizontal="center" vertical="center"/>
      <protection locked="0"/>
    </xf>
    <xf numFmtId="0" fontId="0" fillId="0" borderId="19" xfId="0" applyBorder="1" applyProtection="1">
      <protection locked="0"/>
    </xf>
    <xf numFmtId="0" fontId="0" fillId="4" borderId="14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16" fillId="0" borderId="0" xfId="0" applyFont="1" applyProtection="1">
      <protection locked="0"/>
    </xf>
    <xf numFmtId="0" fontId="10" fillId="0" borderId="24" xfId="5" applyFont="1" applyBorder="1" applyAlignment="1">
      <alignment horizontal="center" vertical="center"/>
    </xf>
    <xf numFmtId="49" fontId="10" fillId="0" borderId="35" xfId="5" applyNumberFormat="1" applyFont="1" applyBorder="1" applyAlignment="1">
      <alignment horizontal="center" vertical="center"/>
    </xf>
    <xf numFmtId="49" fontId="10" fillId="0" borderId="37" xfId="5" applyNumberFormat="1" applyFont="1" applyBorder="1" applyAlignment="1">
      <alignment horizontal="center" vertical="center"/>
    </xf>
    <xf numFmtId="49" fontId="10" fillId="0" borderId="36" xfId="5" applyNumberFormat="1" applyFont="1" applyBorder="1" applyAlignment="1">
      <alignment horizontal="center" vertical="center"/>
    </xf>
    <xf numFmtId="49" fontId="10" fillId="0" borderId="28" xfId="5" applyNumberFormat="1" applyFont="1" applyBorder="1" applyAlignment="1">
      <alignment horizontal="center" vertical="center" wrapText="1"/>
    </xf>
    <xf numFmtId="49" fontId="10" fillId="0" borderId="6" xfId="5" applyNumberFormat="1" applyFont="1" applyBorder="1" applyAlignment="1">
      <alignment horizontal="center" vertical="center" wrapText="1"/>
    </xf>
    <xf numFmtId="49" fontId="10" fillId="0" borderId="28" xfId="5" applyNumberFormat="1" applyFont="1" applyBorder="1" applyAlignment="1">
      <alignment horizontal="center" vertical="center"/>
    </xf>
    <xf numFmtId="49" fontId="10" fillId="0" borderId="6" xfId="5" applyNumberFormat="1" applyFont="1" applyBorder="1" applyAlignment="1">
      <alignment horizontal="center" vertical="center"/>
    </xf>
    <xf numFmtId="49" fontId="10" fillId="0" borderId="5" xfId="5" applyNumberFormat="1" applyFont="1" applyBorder="1" applyAlignment="1">
      <alignment horizontal="center" vertical="center" wrapText="1"/>
    </xf>
    <xf numFmtId="49" fontId="10" fillId="0" borderId="4" xfId="5" applyNumberFormat="1" applyFont="1" applyBorder="1" applyAlignment="1">
      <alignment horizontal="center" vertical="center" wrapText="1"/>
    </xf>
    <xf numFmtId="49" fontId="10" fillId="0" borderId="2" xfId="5" applyNumberFormat="1" applyFont="1" applyBorder="1" applyAlignment="1">
      <alignment horizontal="center" vertical="center" wrapText="1"/>
    </xf>
    <xf numFmtId="49" fontId="10" fillId="0" borderId="31" xfId="5" applyNumberFormat="1" applyFont="1" applyBorder="1" applyAlignment="1">
      <alignment horizontal="center" vertical="center" wrapText="1"/>
    </xf>
    <xf numFmtId="49" fontId="10" fillId="0" borderId="32" xfId="5" applyNumberFormat="1" applyFont="1" applyBorder="1" applyAlignment="1">
      <alignment horizontal="center" vertical="center" wrapText="1"/>
    </xf>
    <xf numFmtId="49" fontId="10" fillId="0" borderId="26" xfId="5" applyNumberFormat="1" applyFont="1" applyBorder="1" applyAlignment="1">
      <alignment horizontal="center" vertical="center"/>
    </xf>
    <xf numFmtId="49" fontId="10" fillId="0" borderId="2" xfId="5" applyNumberFormat="1" applyFont="1" applyBorder="1" applyAlignment="1">
      <alignment horizontal="center" vertical="center"/>
    </xf>
    <xf numFmtId="49" fontId="10" fillId="0" borderId="5" xfId="5" applyNumberFormat="1" applyFont="1" applyBorder="1" applyAlignment="1">
      <alignment horizontal="center" vertical="center"/>
    </xf>
    <xf numFmtId="49" fontId="10" fillId="0" borderId="38" xfId="5" applyNumberFormat="1" applyFont="1" applyBorder="1" applyAlignment="1">
      <alignment horizontal="center" vertical="center"/>
    </xf>
    <xf numFmtId="49" fontId="10" fillId="0" borderId="39" xfId="5" applyNumberFormat="1" applyFont="1" applyBorder="1" applyAlignment="1">
      <alignment horizontal="center" vertical="center"/>
    </xf>
    <xf numFmtId="49" fontId="10" fillId="0" borderId="40" xfId="5" applyNumberFormat="1" applyFont="1" applyBorder="1" applyAlignment="1">
      <alignment horizontal="center" vertical="center"/>
    </xf>
    <xf numFmtId="49" fontId="10" fillId="0" borderId="30" xfId="5" applyNumberFormat="1" applyFont="1" applyBorder="1" applyAlignment="1">
      <alignment horizontal="center" vertical="center"/>
    </xf>
    <xf numFmtId="49" fontId="10" fillId="0" borderId="29" xfId="5" applyNumberFormat="1" applyFont="1" applyBorder="1" applyAlignment="1">
      <alignment horizontal="center" vertical="center" wrapText="1"/>
    </xf>
    <xf numFmtId="49" fontId="10" fillId="0" borderId="27" xfId="5" applyNumberFormat="1" applyFont="1" applyBorder="1" applyAlignment="1">
      <alignment horizontal="center" vertical="center" wrapText="1"/>
    </xf>
    <xf numFmtId="49" fontId="10" fillId="0" borderId="4" xfId="5" applyNumberFormat="1" applyFont="1" applyBorder="1" applyAlignment="1">
      <alignment horizontal="center" vertical="center"/>
    </xf>
    <xf numFmtId="49" fontId="10" fillId="0" borderId="33" xfId="5" applyNumberFormat="1" applyFont="1" applyBorder="1" applyAlignment="1">
      <alignment horizontal="center" vertical="center"/>
    </xf>
    <xf numFmtId="49" fontId="10" fillId="0" borderId="29" xfId="5" applyNumberFormat="1" applyFont="1" applyBorder="1" applyAlignment="1">
      <alignment horizontal="center" vertical="center"/>
    </xf>
    <xf numFmtId="49" fontId="10" fillId="0" borderId="27" xfId="5" applyNumberFormat="1" applyFont="1" applyBorder="1" applyAlignment="1">
      <alignment horizontal="center" vertical="center"/>
    </xf>
    <xf numFmtId="49" fontId="10" fillId="0" borderId="31" xfId="5" applyNumberFormat="1" applyFont="1" applyBorder="1" applyAlignment="1">
      <alignment horizontal="center" vertical="center"/>
    </xf>
    <xf numFmtId="49" fontId="10" fillId="0" borderId="32" xfId="5" applyNumberFormat="1" applyFont="1" applyBorder="1" applyAlignment="1">
      <alignment horizontal="center" vertical="center"/>
    </xf>
    <xf numFmtId="49" fontId="10" fillId="0" borderId="34" xfId="5" applyNumberFormat="1" applyFont="1" applyBorder="1" applyAlignment="1">
      <alignment horizontal="center" vertical="center" wrapText="1"/>
    </xf>
    <xf numFmtId="0" fontId="0" fillId="2" borderId="5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0" fillId="3" borderId="5" xfId="2" applyFont="1" applyFill="1" applyBorder="1" applyAlignment="1" applyProtection="1">
      <alignment horizontal="center"/>
      <protection locked="0"/>
    </xf>
    <xf numFmtId="0" fontId="10" fillId="3" borderId="4" xfId="2" applyFont="1" applyFill="1" applyBorder="1" applyAlignment="1" applyProtection="1">
      <alignment horizontal="center"/>
      <protection locked="0"/>
    </xf>
    <xf numFmtId="0" fontId="10" fillId="3" borderId="2" xfId="2" applyFont="1" applyFill="1" applyBorder="1" applyAlignment="1" applyProtection="1">
      <alignment horizontal="center"/>
      <protection locked="0"/>
    </xf>
  </cellXfs>
  <cellStyles count="7">
    <cellStyle name="標準" xfId="0" builtinId="0"/>
    <cellStyle name="標準 2" xfId="2" xr:uid="{3347D1ED-C92E-44D8-B3B6-4CA605FDE6D5}"/>
    <cellStyle name="標準 2 2" xfId="3" xr:uid="{978BEA51-44C7-4EFA-94C4-19EE3A637B54}"/>
    <cellStyle name="標準 2 2 2" xfId="6" xr:uid="{AB8FD6C8-4AE1-469C-AEDA-ADEEB0E412FD}"/>
    <cellStyle name="標準 2 3" xfId="4" xr:uid="{C91A6406-9D52-4B0A-88F4-9B81AA01DD75}"/>
    <cellStyle name="標準 3" xfId="5" xr:uid="{6E6D9FC0-CD5D-410B-96B3-7F0ABE9450EA}"/>
    <cellStyle name="標準 4" xfId="1" xr:uid="{00000000-0005-0000-0000-000003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 val="0"/>
        <i val="0"/>
        <color theme="1"/>
      </font>
      <fill>
        <patternFill>
          <fgColor theme="0"/>
          <bgColor theme="0"/>
        </patternFill>
      </fill>
    </dxf>
    <dxf>
      <font>
        <b/>
        <i val="0"/>
        <color theme="0"/>
      </font>
      <fill>
        <patternFill>
          <fgColor rgb="FFFF0000"/>
          <bgColor rgb="FFFF0000"/>
        </patternFill>
      </fill>
    </dxf>
    <dxf>
      <font>
        <b val="0"/>
        <i val="0"/>
        <color theme="1"/>
      </font>
      <fill>
        <patternFill>
          <fgColor theme="0"/>
          <bgColor theme="0"/>
        </patternFill>
      </fill>
    </dxf>
    <dxf>
      <font>
        <b val="0"/>
        <i val="0"/>
        <color theme="1"/>
      </font>
      <fill>
        <patternFill>
          <fgColor theme="0"/>
          <bgColor theme="0" tint="-0.24994659260841701"/>
        </patternFill>
      </fill>
    </dxf>
    <dxf>
      <font>
        <b/>
        <i val="0"/>
        <color theme="0"/>
      </font>
      <fill>
        <patternFill>
          <fgColor rgb="FFFF0000"/>
          <bgColor rgb="FFFF0000"/>
        </patternFill>
      </fill>
    </dxf>
    <dxf>
      <font>
        <b val="0"/>
        <i val="0"/>
        <color theme="1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177165</xdr:colOff>
      <xdr:row>64</xdr:row>
      <xdr:rowOff>1906</xdr:rowOff>
    </xdr:from>
    <xdr:to>
      <xdr:col>12</xdr:col>
      <xdr:colOff>476250</xdr:colOff>
      <xdr:row>69</xdr:row>
      <xdr:rowOff>110491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22DFDDA1-1774-439D-AF52-4E1070E882D2}"/>
            </a:ext>
          </a:extLst>
        </xdr:cNvPr>
        <xdr:cNvSpPr/>
      </xdr:nvSpPr>
      <xdr:spPr>
        <a:xfrm>
          <a:off x="5130165" y="1887856"/>
          <a:ext cx="4070985" cy="965835"/>
        </a:xfrm>
        <a:prstGeom prst="wedgeRectCallout">
          <a:avLst>
            <a:gd name="adj1" fmla="val -33667"/>
            <a:gd name="adj2" fmla="val -90034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chemeClr val="bg1"/>
              </a:solidFill>
            </a:rPr>
            <a:t>BLuE</a:t>
          </a:r>
          <a:r>
            <a:rPr kumimoji="1" lang="en-US" altLang="ja-JP" sz="1100" baseline="0">
              <a:solidFill>
                <a:schemeClr val="bg1"/>
              </a:solidFill>
            </a:rPr>
            <a:t> for iPad</a:t>
          </a:r>
          <a:r>
            <a:rPr kumimoji="1" lang="ja-JP" altLang="en-US" sz="1100" baseline="0">
              <a:solidFill>
                <a:schemeClr val="bg1"/>
              </a:solidFill>
            </a:rPr>
            <a:t>を起動し、電力量計と接続して測定します。</a:t>
          </a:r>
          <a:endParaRPr kumimoji="1" lang="en-US" altLang="ja-JP" sz="1100" baseline="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設定は一括出力にしてください。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「結果表示シート」の表示したい入力データ行を確認し、対応する行に測定データを入力してください。</a:t>
          </a:r>
          <a:endParaRPr kumimoji="1" lang="en-US" altLang="ja-JP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66675</xdr:colOff>
      <xdr:row>63</xdr:row>
      <xdr:rowOff>123825</xdr:rowOff>
    </xdr:from>
    <xdr:to>
      <xdr:col>5</xdr:col>
      <xdr:colOff>26670</xdr:colOff>
      <xdr:row>67</xdr:row>
      <xdr:rowOff>106680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C369DFE7-F777-40F1-9225-61B15C4E3C0D}"/>
            </a:ext>
          </a:extLst>
        </xdr:cNvPr>
        <xdr:cNvSpPr/>
      </xdr:nvSpPr>
      <xdr:spPr>
        <a:xfrm>
          <a:off x="1171575" y="1838325"/>
          <a:ext cx="3141345" cy="668655"/>
        </a:xfrm>
        <a:prstGeom prst="wedgeRectCallout">
          <a:avLst>
            <a:gd name="adj1" fmla="val -39761"/>
            <a:gd name="adj2" fmla="val -104885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bg1"/>
              </a:solidFill>
            </a:rPr>
            <a:t>表示したい入力データ行の</a:t>
          </a:r>
          <a:r>
            <a:rPr kumimoji="1" lang="en-US" altLang="ja-JP" sz="1100">
              <a:solidFill>
                <a:schemeClr val="bg1"/>
              </a:solidFill>
            </a:rPr>
            <a:t>B</a:t>
          </a:r>
          <a:r>
            <a:rPr kumimoji="1" lang="ja-JP" altLang="en-US" sz="1100">
              <a:solidFill>
                <a:schemeClr val="bg1"/>
              </a:solidFill>
            </a:rPr>
            <a:t>列のセルを選択し、測定データを一括出力します。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436245</xdr:colOff>
      <xdr:row>67</xdr:row>
      <xdr:rowOff>13223</xdr:rowOff>
    </xdr:from>
    <xdr:to>
      <xdr:col>7</xdr:col>
      <xdr:colOff>114300</xdr:colOff>
      <xdr:row>71</xdr:row>
      <xdr:rowOff>40005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FCE9916D-5652-4386-A1E8-2036836652CB}"/>
            </a:ext>
          </a:extLst>
        </xdr:cNvPr>
        <xdr:cNvSpPr/>
      </xdr:nvSpPr>
      <xdr:spPr>
        <a:xfrm>
          <a:off x="436245" y="2070623"/>
          <a:ext cx="5154930" cy="712582"/>
        </a:xfrm>
        <a:prstGeom prst="wedgeRectCallout">
          <a:avLst>
            <a:gd name="adj1" fmla="val -20996"/>
            <a:gd name="adj2" fmla="val -111316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bg1"/>
              </a:solidFill>
            </a:rPr>
            <a:t>「計器情報取得シート」に入力された測定データから、「あり」「なし」が表示されます。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（動作（順潮流）は「無計量」「動作」を表示）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異常がある場合は赤く表示されます。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554801</xdr:colOff>
      <xdr:row>67</xdr:row>
      <xdr:rowOff>134137</xdr:rowOff>
    </xdr:from>
    <xdr:to>
      <xdr:col>14</xdr:col>
      <xdr:colOff>353096</xdr:colOff>
      <xdr:row>73</xdr:row>
      <xdr:rowOff>9528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77FD6CFC-8C12-442F-B8A2-DDA42CF601EE}"/>
            </a:ext>
          </a:extLst>
        </xdr:cNvPr>
        <xdr:cNvSpPr/>
      </xdr:nvSpPr>
      <xdr:spPr>
        <a:xfrm>
          <a:off x="6056889" y="2151196"/>
          <a:ext cx="4381501" cy="883920"/>
        </a:xfrm>
        <a:prstGeom prst="wedgeRectCallout">
          <a:avLst>
            <a:gd name="adj1" fmla="val -33197"/>
            <a:gd name="adj2" fmla="val -109120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bg1"/>
              </a:solidFill>
            </a:rPr>
            <a:t>「計器情報取得シート」に入力された測定データから、結線の判定結果が表示されます。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  <a:p>
          <a:pPr algn="l"/>
          <a:r>
            <a:rPr kumimoji="1" lang="ja-JP" altLang="en-US" sz="1100">
              <a:solidFill>
                <a:schemeClr val="bg1"/>
              </a:solidFill>
            </a:rPr>
            <a:t>異常がある場合は「</a:t>
          </a:r>
          <a:r>
            <a:rPr kumimoji="1" lang="en-US" altLang="ja-JP" sz="1100">
              <a:solidFill>
                <a:schemeClr val="bg1"/>
              </a:solidFill>
            </a:rPr>
            <a:t>×</a:t>
          </a:r>
          <a:r>
            <a:rPr kumimoji="1" lang="ja-JP" altLang="en-US" sz="1100">
              <a:solidFill>
                <a:schemeClr val="bg1"/>
              </a:solidFill>
            </a:rPr>
            <a:t>」、正常な場合は「検査済」と表示されます。</a:t>
          </a:r>
          <a:endParaRPr kumimoji="1" lang="en-US" altLang="ja-JP" sz="1100">
            <a:solidFill>
              <a:schemeClr val="bg1"/>
            </a:solidFill>
          </a:endParaRPr>
        </a:p>
        <a:p>
          <a:pPr algn="l"/>
          <a:endParaRPr kumimoji="1" lang="en-US" altLang="ja-JP" sz="110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5233B-E744-4B42-87CF-DB5741B2D81D}">
  <dimension ref="A1:CE65"/>
  <sheetViews>
    <sheetView tabSelected="1" view="pageBreakPreview" zoomScale="70" zoomScaleNormal="70" zoomScaleSheetLayoutView="70" workbookViewId="0">
      <selection sqref="A1:A5"/>
    </sheetView>
  </sheetViews>
  <sheetFormatPr defaultColWidth="9.6640625" defaultRowHeight="13.2" x14ac:dyDescent="0.2"/>
  <cols>
    <col min="1" max="3" width="9.6640625" style="18" collapsed="1"/>
    <col min="4" max="5" width="22.44140625" style="18" bestFit="1" customWidth="1" collapsed="1"/>
    <col min="6" max="6" width="13.5546875" style="18" bestFit="1" customWidth="1" collapsed="1"/>
    <col min="7" max="7" width="28.5546875" style="18" bestFit="1" customWidth="1" collapsed="1"/>
    <col min="8" max="10" width="14.5546875" style="18" bestFit="1" customWidth="1" collapsed="1"/>
    <col min="11" max="11" width="12.33203125" style="18" customWidth="1" collapsed="1"/>
    <col min="12" max="12" width="12.33203125" style="18" customWidth="1"/>
    <col min="13" max="17" width="9.6640625" style="18" collapsed="1"/>
    <col min="18" max="18" width="10.77734375" style="18" bestFit="1" customWidth="1"/>
    <col min="19" max="21" width="8.5546875" style="18" bestFit="1" customWidth="1"/>
    <col min="22" max="22" width="10.77734375" style="18" bestFit="1" customWidth="1"/>
    <col min="23" max="25" width="8.5546875" style="18" bestFit="1" customWidth="1"/>
    <col min="26" max="26" width="15.6640625" style="18" customWidth="1" collapsed="1"/>
    <col min="27" max="27" width="12.6640625" style="18" customWidth="1" collapsed="1"/>
    <col min="28" max="29" width="16" style="18" bestFit="1" customWidth="1" collapsed="1"/>
    <col min="30" max="30" width="9.6640625" style="18" collapsed="1"/>
    <col min="31" max="34" width="10.109375" style="18" customWidth="1" collapsed="1"/>
    <col min="35" max="35" width="9.6640625" style="18"/>
    <col min="36" max="36" width="22.44140625" style="18" bestFit="1" customWidth="1"/>
    <col min="37" max="37" width="9.6640625" style="18"/>
    <col min="38" max="38" width="22.44140625" style="18" bestFit="1" customWidth="1"/>
    <col min="39" max="39" width="9.6640625" style="18"/>
    <col min="40" max="40" width="9.6640625" style="18" collapsed="1"/>
    <col min="41" max="41" width="22.44140625" style="18" bestFit="1" customWidth="1" collapsed="1"/>
    <col min="42" max="42" width="9.6640625" style="18" collapsed="1"/>
    <col min="43" max="44" width="10.6640625" style="18" customWidth="1" collapsed="1"/>
    <col min="45" max="45" width="9.6640625" style="18" collapsed="1"/>
    <col min="46" max="46" width="22.44140625" style="18" bestFit="1" customWidth="1" collapsed="1"/>
    <col min="47" max="47" width="9.6640625" style="18" collapsed="1"/>
    <col min="48" max="49" width="10.6640625" style="18" customWidth="1" collapsed="1"/>
    <col min="50" max="50" width="9.6640625" style="18" collapsed="1"/>
    <col min="51" max="51" width="22.44140625" style="18" bestFit="1" customWidth="1" collapsed="1"/>
    <col min="52" max="52" width="9.6640625" style="18" collapsed="1"/>
    <col min="53" max="54" width="10.6640625" style="18" customWidth="1" collapsed="1"/>
    <col min="55" max="56" width="9.6640625" style="18" collapsed="1"/>
    <col min="57" max="57" width="15.21875" style="18" bestFit="1" customWidth="1" collapsed="1"/>
    <col min="58" max="58" width="14.109375" style="18" bestFit="1" customWidth="1" collapsed="1"/>
    <col min="59" max="60" width="9.6640625" style="18" collapsed="1"/>
    <col min="61" max="61" width="10" style="18" customWidth="1" collapsed="1"/>
    <col min="62" max="62" width="12.33203125" style="18" bestFit="1" customWidth="1" collapsed="1"/>
    <col min="63" max="63" width="22.44140625" style="18" bestFit="1" customWidth="1" collapsed="1"/>
    <col min="64" max="64" width="19.44140625" style="18" bestFit="1" customWidth="1" collapsed="1"/>
    <col min="65" max="65" width="24.109375" style="18" bestFit="1" customWidth="1" collapsed="1"/>
    <col min="66" max="66" width="9.6640625" style="18" collapsed="1"/>
    <col min="67" max="67" width="22.44140625" style="18" bestFit="1" customWidth="1" collapsed="1"/>
    <col min="68" max="68" width="19" style="18" customWidth="1" collapsed="1"/>
    <col min="69" max="69" width="24.109375" style="18" bestFit="1" customWidth="1" collapsed="1"/>
    <col min="70" max="71" width="9.6640625" style="18" collapsed="1"/>
    <col min="72" max="72" width="19.44140625" style="18" bestFit="1" customWidth="1" collapsed="1"/>
    <col min="73" max="73" width="24.109375" style="18" bestFit="1" customWidth="1" collapsed="1"/>
    <col min="74" max="78" width="9.6640625" style="18" collapsed="1"/>
    <col min="79" max="83" width="9.6640625" style="18"/>
    <col min="84" max="16384" width="9.6640625" style="18" collapsed="1"/>
  </cols>
  <sheetData>
    <row r="1" spans="1:77" x14ac:dyDescent="0.2">
      <c r="A1" s="72"/>
      <c r="B1" s="75" t="s">
        <v>207</v>
      </c>
      <c r="C1" s="58"/>
      <c r="D1" s="58"/>
      <c r="E1" s="58"/>
      <c r="F1" s="59"/>
      <c r="G1" s="57" t="s">
        <v>206</v>
      </c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9"/>
      <c r="AD1" s="57" t="s">
        <v>205</v>
      </c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9"/>
      <c r="BI1" s="57" t="s">
        <v>204</v>
      </c>
      <c r="BJ1" s="58"/>
      <c r="BK1" s="58"/>
      <c r="BL1" s="58"/>
      <c r="BM1" s="58"/>
      <c r="BN1" s="58"/>
      <c r="BO1" s="58"/>
      <c r="BP1" s="58"/>
      <c r="BQ1" s="58"/>
      <c r="BR1" s="58"/>
      <c r="BS1" s="58"/>
      <c r="BT1" s="58"/>
      <c r="BU1" s="58"/>
      <c r="BV1" s="59"/>
      <c r="BW1" s="57" t="s">
        <v>203</v>
      </c>
      <c r="BX1" s="59"/>
      <c r="BY1" s="76" t="s">
        <v>202</v>
      </c>
    </row>
    <row r="2" spans="1:77" ht="24.75" customHeight="1" x14ac:dyDescent="0.2">
      <c r="A2" s="73"/>
      <c r="B2" s="62" t="s">
        <v>201</v>
      </c>
      <c r="C2" s="62" t="s">
        <v>200</v>
      </c>
      <c r="D2" s="62" t="s">
        <v>199</v>
      </c>
      <c r="E2" s="62" t="s">
        <v>198</v>
      </c>
      <c r="F2" s="82" t="s">
        <v>197</v>
      </c>
      <c r="G2" s="80" t="s">
        <v>196</v>
      </c>
      <c r="H2" s="62" t="s">
        <v>195</v>
      </c>
      <c r="I2" s="60" t="s">
        <v>194</v>
      </c>
      <c r="J2" s="71" t="s">
        <v>193</v>
      </c>
      <c r="K2" s="70"/>
      <c r="L2" s="62" t="s">
        <v>192</v>
      </c>
      <c r="M2" s="62" t="s">
        <v>55</v>
      </c>
      <c r="N2" s="62" t="s">
        <v>191</v>
      </c>
      <c r="O2" s="62" t="s">
        <v>190</v>
      </c>
      <c r="P2" s="62" t="s">
        <v>189</v>
      </c>
      <c r="Q2" s="60" t="s">
        <v>188</v>
      </c>
      <c r="R2" s="60" t="s">
        <v>187</v>
      </c>
      <c r="S2" s="64" t="s">
        <v>186</v>
      </c>
      <c r="T2" s="65"/>
      <c r="U2" s="66"/>
      <c r="V2" s="60" t="s">
        <v>185</v>
      </c>
      <c r="W2" s="64" t="s">
        <v>184</v>
      </c>
      <c r="X2" s="65"/>
      <c r="Y2" s="66"/>
      <c r="Z2" s="62" t="s">
        <v>183</v>
      </c>
      <c r="AA2" s="62" t="s">
        <v>56</v>
      </c>
      <c r="AB2" s="60" t="s">
        <v>182</v>
      </c>
      <c r="AC2" s="67" t="s">
        <v>181</v>
      </c>
      <c r="AD2" s="76" t="s">
        <v>180</v>
      </c>
      <c r="AE2" s="60" t="s">
        <v>179</v>
      </c>
      <c r="AF2" s="60" t="s">
        <v>178</v>
      </c>
      <c r="AG2" s="60" t="s">
        <v>177</v>
      </c>
      <c r="AH2" s="60" t="s">
        <v>176</v>
      </c>
      <c r="AI2" s="64" t="s">
        <v>175</v>
      </c>
      <c r="AJ2" s="66"/>
      <c r="AK2" s="64" t="s">
        <v>174</v>
      </c>
      <c r="AL2" s="65"/>
      <c r="AM2" s="66"/>
      <c r="AN2" s="60" t="s">
        <v>173</v>
      </c>
      <c r="AO2" s="71" t="s">
        <v>172</v>
      </c>
      <c r="AP2" s="70"/>
      <c r="AQ2" s="71" t="s">
        <v>171</v>
      </c>
      <c r="AR2" s="78"/>
      <c r="AS2" s="70"/>
      <c r="AT2" s="71" t="s">
        <v>170</v>
      </c>
      <c r="AU2" s="70"/>
      <c r="AV2" s="71" t="s">
        <v>169</v>
      </c>
      <c r="AW2" s="78"/>
      <c r="AX2" s="70"/>
      <c r="AY2" s="71" t="s">
        <v>168</v>
      </c>
      <c r="AZ2" s="70"/>
      <c r="BA2" s="71" t="s">
        <v>167</v>
      </c>
      <c r="BB2" s="78"/>
      <c r="BC2" s="70"/>
      <c r="BD2" s="60" t="s">
        <v>166</v>
      </c>
      <c r="BE2" s="71" t="s">
        <v>165</v>
      </c>
      <c r="BF2" s="70"/>
      <c r="BG2" s="60" t="s">
        <v>164</v>
      </c>
      <c r="BH2" s="82" t="s">
        <v>54</v>
      </c>
      <c r="BI2" s="69" t="s">
        <v>163</v>
      </c>
      <c r="BJ2" s="70"/>
      <c r="BK2" s="71" t="s">
        <v>162</v>
      </c>
      <c r="BL2" s="78"/>
      <c r="BM2" s="78"/>
      <c r="BN2" s="70"/>
      <c r="BO2" s="71" t="s">
        <v>161</v>
      </c>
      <c r="BP2" s="78"/>
      <c r="BQ2" s="78"/>
      <c r="BR2" s="70"/>
      <c r="BS2" s="71" t="s">
        <v>160</v>
      </c>
      <c r="BT2" s="78"/>
      <c r="BU2" s="78"/>
      <c r="BV2" s="79"/>
      <c r="BW2" s="80" t="s">
        <v>143</v>
      </c>
      <c r="BX2" s="67" t="s">
        <v>159</v>
      </c>
      <c r="BY2" s="84"/>
    </row>
    <row r="3" spans="1:77" ht="24.75" customHeight="1" x14ac:dyDescent="0.2">
      <c r="A3" s="73"/>
      <c r="B3" s="63"/>
      <c r="C3" s="63"/>
      <c r="D3" s="63"/>
      <c r="E3" s="63"/>
      <c r="F3" s="83"/>
      <c r="G3" s="81"/>
      <c r="H3" s="63"/>
      <c r="I3" s="61"/>
      <c r="J3" s="28" t="s">
        <v>158</v>
      </c>
      <c r="K3" s="28" t="s">
        <v>157</v>
      </c>
      <c r="L3" s="63"/>
      <c r="M3" s="63"/>
      <c r="N3" s="63"/>
      <c r="O3" s="63"/>
      <c r="P3" s="63"/>
      <c r="Q3" s="61"/>
      <c r="R3" s="61"/>
      <c r="S3" s="28" t="s">
        <v>140</v>
      </c>
      <c r="T3" s="28" t="s">
        <v>139</v>
      </c>
      <c r="U3" s="28" t="s">
        <v>156</v>
      </c>
      <c r="V3" s="61"/>
      <c r="W3" s="28" t="s">
        <v>140</v>
      </c>
      <c r="X3" s="28" t="s">
        <v>139</v>
      </c>
      <c r="Y3" s="28" t="s">
        <v>156</v>
      </c>
      <c r="Z3" s="63"/>
      <c r="AA3" s="63"/>
      <c r="AB3" s="61"/>
      <c r="AC3" s="68"/>
      <c r="AD3" s="77"/>
      <c r="AE3" s="61"/>
      <c r="AF3" s="61"/>
      <c r="AG3" s="61"/>
      <c r="AH3" s="61"/>
      <c r="AI3" s="28" t="s">
        <v>155</v>
      </c>
      <c r="AJ3" s="28" t="s">
        <v>153</v>
      </c>
      <c r="AK3" s="28" t="s">
        <v>154</v>
      </c>
      <c r="AL3" s="28" t="s">
        <v>153</v>
      </c>
      <c r="AM3" s="28" t="s">
        <v>152</v>
      </c>
      <c r="AN3" s="61"/>
      <c r="AO3" s="28" t="s">
        <v>143</v>
      </c>
      <c r="AP3" s="28" t="s">
        <v>151</v>
      </c>
      <c r="AQ3" s="28" t="s">
        <v>150</v>
      </c>
      <c r="AR3" s="28" t="s">
        <v>149</v>
      </c>
      <c r="AS3" s="28" t="s">
        <v>148</v>
      </c>
      <c r="AT3" s="28" t="s">
        <v>143</v>
      </c>
      <c r="AU3" s="28" t="s">
        <v>151</v>
      </c>
      <c r="AV3" s="28" t="s">
        <v>150</v>
      </c>
      <c r="AW3" s="28" t="s">
        <v>149</v>
      </c>
      <c r="AX3" s="28" t="s">
        <v>148</v>
      </c>
      <c r="AY3" s="28" t="s">
        <v>143</v>
      </c>
      <c r="AZ3" s="28" t="s">
        <v>151</v>
      </c>
      <c r="BA3" s="28" t="s">
        <v>150</v>
      </c>
      <c r="BB3" s="28" t="s">
        <v>149</v>
      </c>
      <c r="BC3" s="28" t="s">
        <v>148</v>
      </c>
      <c r="BD3" s="61"/>
      <c r="BE3" s="32" t="s">
        <v>147</v>
      </c>
      <c r="BF3" s="32" t="s">
        <v>146</v>
      </c>
      <c r="BG3" s="61"/>
      <c r="BH3" s="83"/>
      <c r="BI3" s="33" t="s">
        <v>145</v>
      </c>
      <c r="BJ3" s="32" t="s">
        <v>144</v>
      </c>
      <c r="BK3" s="32" t="s">
        <v>143</v>
      </c>
      <c r="BL3" s="32" t="s">
        <v>142</v>
      </c>
      <c r="BM3" s="32" t="s">
        <v>141</v>
      </c>
      <c r="BN3" s="32" t="s">
        <v>54</v>
      </c>
      <c r="BO3" s="32" t="s">
        <v>143</v>
      </c>
      <c r="BP3" s="32" t="s">
        <v>142</v>
      </c>
      <c r="BQ3" s="32" t="s">
        <v>141</v>
      </c>
      <c r="BR3" s="32" t="s">
        <v>54</v>
      </c>
      <c r="BS3" s="32" t="s">
        <v>143</v>
      </c>
      <c r="BT3" s="32" t="s">
        <v>142</v>
      </c>
      <c r="BU3" s="32" t="s">
        <v>141</v>
      </c>
      <c r="BV3" s="31" t="s">
        <v>54</v>
      </c>
      <c r="BW3" s="81"/>
      <c r="BX3" s="68"/>
      <c r="BY3" s="77"/>
    </row>
    <row r="4" spans="1:77" x14ac:dyDescent="0.2">
      <c r="A4" s="73"/>
      <c r="B4" s="28" t="s">
        <v>140</v>
      </c>
      <c r="C4" s="28" t="s">
        <v>139</v>
      </c>
      <c r="D4" s="28" t="s">
        <v>138</v>
      </c>
      <c r="E4" s="28" t="s">
        <v>137</v>
      </c>
      <c r="F4" s="29" t="s">
        <v>136</v>
      </c>
      <c r="G4" s="27" t="s">
        <v>135</v>
      </c>
      <c r="H4" s="28" t="s">
        <v>134</v>
      </c>
      <c r="I4" s="28" t="s">
        <v>133</v>
      </c>
      <c r="J4" s="28" t="s">
        <v>132</v>
      </c>
      <c r="K4" s="28" t="s">
        <v>131</v>
      </c>
      <c r="L4" s="28" t="s">
        <v>130</v>
      </c>
      <c r="M4" s="28" t="s">
        <v>129</v>
      </c>
      <c r="N4" s="28" t="s">
        <v>128</v>
      </c>
      <c r="O4" s="28" t="s">
        <v>127</v>
      </c>
      <c r="P4" s="28" t="s">
        <v>126</v>
      </c>
      <c r="Q4" s="28" t="s">
        <v>125</v>
      </c>
      <c r="R4" s="28" t="s">
        <v>124</v>
      </c>
      <c r="S4" s="28" t="s">
        <v>123</v>
      </c>
      <c r="T4" s="28" t="s">
        <v>122</v>
      </c>
      <c r="U4" s="28" t="s">
        <v>121</v>
      </c>
      <c r="V4" s="28" t="s">
        <v>120</v>
      </c>
      <c r="W4" s="28" t="s">
        <v>119</v>
      </c>
      <c r="X4" s="28" t="s">
        <v>118</v>
      </c>
      <c r="Y4" s="28" t="s">
        <v>117</v>
      </c>
      <c r="Z4" s="28" t="s">
        <v>116</v>
      </c>
      <c r="AA4" s="28" t="s">
        <v>115</v>
      </c>
      <c r="AB4" s="28" t="s">
        <v>114</v>
      </c>
      <c r="AC4" s="26" t="s">
        <v>113</v>
      </c>
      <c r="AD4" s="27" t="s">
        <v>112</v>
      </c>
      <c r="AE4" s="28" t="s">
        <v>111</v>
      </c>
      <c r="AF4" s="28" t="s">
        <v>110</v>
      </c>
      <c r="AG4" s="28" t="s">
        <v>109</v>
      </c>
      <c r="AH4" s="28" t="s">
        <v>108</v>
      </c>
      <c r="AI4" s="28" t="s">
        <v>107</v>
      </c>
      <c r="AJ4" s="28" t="s">
        <v>106</v>
      </c>
      <c r="AK4" s="28" t="s">
        <v>105</v>
      </c>
      <c r="AL4" s="28" t="s">
        <v>104</v>
      </c>
      <c r="AM4" s="28" t="s">
        <v>103</v>
      </c>
      <c r="AN4" s="28" t="s">
        <v>102</v>
      </c>
      <c r="AO4" s="28" t="s">
        <v>101</v>
      </c>
      <c r="AP4" s="28" t="s">
        <v>100</v>
      </c>
      <c r="AQ4" s="28" t="s">
        <v>99</v>
      </c>
      <c r="AR4" s="28" t="s">
        <v>98</v>
      </c>
      <c r="AS4" s="28" t="s">
        <v>97</v>
      </c>
      <c r="AT4" s="28" t="s">
        <v>96</v>
      </c>
      <c r="AU4" s="28" t="s">
        <v>95</v>
      </c>
      <c r="AV4" s="28" t="s">
        <v>94</v>
      </c>
      <c r="AW4" s="28" t="s">
        <v>93</v>
      </c>
      <c r="AX4" s="28" t="s">
        <v>92</v>
      </c>
      <c r="AY4" s="28" t="s">
        <v>91</v>
      </c>
      <c r="AZ4" s="28" t="s">
        <v>90</v>
      </c>
      <c r="BA4" s="28" t="s">
        <v>89</v>
      </c>
      <c r="BB4" s="28" t="s">
        <v>88</v>
      </c>
      <c r="BC4" s="28" t="s">
        <v>87</v>
      </c>
      <c r="BD4" s="28" t="s">
        <v>86</v>
      </c>
      <c r="BE4" s="28" t="s">
        <v>85</v>
      </c>
      <c r="BF4" s="28" t="s">
        <v>84</v>
      </c>
      <c r="BG4" s="28" t="s">
        <v>83</v>
      </c>
      <c r="BH4" s="26" t="s">
        <v>82</v>
      </c>
      <c r="BI4" s="27" t="s">
        <v>81</v>
      </c>
      <c r="BJ4" s="28" t="s">
        <v>80</v>
      </c>
      <c r="BK4" s="28" t="s">
        <v>79</v>
      </c>
      <c r="BL4" s="28" t="s">
        <v>78</v>
      </c>
      <c r="BM4" s="28" t="s">
        <v>77</v>
      </c>
      <c r="BN4" s="28" t="s">
        <v>76</v>
      </c>
      <c r="BO4" s="28" t="s">
        <v>75</v>
      </c>
      <c r="BP4" s="28" t="s">
        <v>74</v>
      </c>
      <c r="BQ4" s="28" t="s">
        <v>73</v>
      </c>
      <c r="BR4" s="28" t="s">
        <v>72</v>
      </c>
      <c r="BS4" s="28" t="s">
        <v>71</v>
      </c>
      <c r="BT4" s="28" t="s">
        <v>70</v>
      </c>
      <c r="BU4" s="28" t="s">
        <v>69</v>
      </c>
      <c r="BV4" s="26" t="s">
        <v>68</v>
      </c>
      <c r="BW4" s="27" t="s">
        <v>67</v>
      </c>
      <c r="BX4" s="26" t="s">
        <v>66</v>
      </c>
      <c r="BY4" s="19" t="s">
        <v>65</v>
      </c>
    </row>
    <row r="5" spans="1:77" x14ac:dyDescent="0.2">
      <c r="A5" s="74"/>
      <c r="B5" s="28" t="s">
        <v>63</v>
      </c>
      <c r="C5" s="28" t="s">
        <v>63</v>
      </c>
      <c r="D5" s="28" t="s">
        <v>63</v>
      </c>
      <c r="E5" s="28" t="s">
        <v>63</v>
      </c>
      <c r="F5" s="29" t="s">
        <v>63</v>
      </c>
      <c r="G5" s="27" t="s">
        <v>63</v>
      </c>
      <c r="H5" s="28" t="s">
        <v>63</v>
      </c>
      <c r="I5" s="28" t="s">
        <v>63</v>
      </c>
      <c r="J5" s="28" t="s">
        <v>63</v>
      </c>
      <c r="K5" s="28" t="s">
        <v>63</v>
      </c>
      <c r="L5" s="28" t="s">
        <v>63</v>
      </c>
      <c r="M5" s="28" t="s">
        <v>63</v>
      </c>
      <c r="N5" s="28" t="s">
        <v>63</v>
      </c>
      <c r="O5" s="28" t="s">
        <v>63</v>
      </c>
      <c r="P5" s="28" t="s">
        <v>63</v>
      </c>
      <c r="Q5" s="28" t="s">
        <v>63</v>
      </c>
      <c r="R5" s="28" t="s">
        <v>63</v>
      </c>
      <c r="S5" s="28" t="s">
        <v>63</v>
      </c>
      <c r="T5" s="28" t="s">
        <v>63</v>
      </c>
      <c r="U5" s="28" t="s">
        <v>63</v>
      </c>
      <c r="V5" s="28" t="s">
        <v>63</v>
      </c>
      <c r="W5" s="28" t="s">
        <v>63</v>
      </c>
      <c r="X5" s="28" t="s">
        <v>63</v>
      </c>
      <c r="Y5" s="28" t="s">
        <v>63</v>
      </c>
      <c r="Z5" s="28" t="s">
        <v>63</v>
      </c>
      <c r="AA5" s="28" t="s">
        <v>63</v>
      </c>
      <c r="AB5" s="28" t="s">
        <v>63</v>
      </c>
      <c r="AC5" s="26" t="s">
        <v>63</v>
      </c>
      <c r="AD5" s="27" t="s">
        <v>63</v>
      </c>
      <c r="AE5" s="28" t="s">
        <v>63</v>
      </c>
      <c r="AF5" s="28" t="s">
        <v>63</v>
      </c>
      <c r="AG5" s="28" t="s">
        <v>63</v>
      </c>
      <c r="AH5" s="28" t="s">
        <v>63</v>
      </c>
      <c r="AI5" s="28" t="s">
        <v>63</v>
      </c>
      <c r="AJ5" s="28" t="s">
        <v>63</v>
      </c>
      <c r="AK5" s="28" t="s">
        <v>64</v>
      </c>
      <c r="AL5" s="28" t="s">
        <v>63</v>
      </c>
      <c r="AM5" s="28" t="s">
        <v>63</v>
      </c>
      <c r="AN5" s="28" t="s">
        <v>63</v>
      </c>
      <c r="AO5" s="28" t="s">
        <v>63</v>
      </c>
      <c r="AP5" s="28" t="s">
        <v>63</v>
      </c>
      <c r="AQ5" s="28" t="s">
        <v>63</v>
      </c>
      <c r="AR5" s="28" t="s">
        <v>63</v>
      </c>
      <c r="AS5" s="28" t="s">
        <v>63</v>
      </c>
      <c r="AT5" s="28" t="s">
        <v>63</v>
      </c>
      <c r="AU5" s="28" t="s">
        <v>63</v>
      </c>
      <c r="AV5" s="28" t="s">
        <v>63</v>
      </c>
      <c r="AW5" s="28" t="s">
        <v>63</v>
      </c>
      <c r="AX5" s="28" t="s">
        <v>63</v>
      </c>
      <c r="AY5" s="28" t="s">
        <v>63</v>
      </c>
      <c r="AZ5" s="28" t="s">
        <v>63</v>
      </c>
      <c r="BA5" s="28" t="s">
        <v>63</v>
      </c>
      <c r="BB5" s="28" t="s">
        <v>63</v>
      </c>
      <c r="BC5" s="28" t="s">
        <v>63</v>
      </c>
      <c r="BD5" s="28" t="s">
        <v>63</v>
      </c>
      <c r="BE5" s="28" t="s">
        <v>63</v>
      </c>
      <c r="BF5" s="28" t="s">
        <v>63</v>
      </c>
      <c r="BG5" s="29" t="s">
        <v>63</v>
      </c>
      <c r="BH5" s="26" t="s">
        <v>64</v>
      </c>
      <c r="BI5" s="27" t="s">
        <v>63</v>
      </c>
      <c r="BJ5" s="28" t="s">
        <v>63</v>
      </c>
      <c r="BK5" s="28" t="s">
        <v>63</v>
      </c>
      <c r="BL5" s="28" t="s">
        <v>63</v>
      </c>
      <c r="BM5" s="28" t="s">
        <v>63</v>
      </c>
      <c r="BN5" s="28" t="s">
        <v>64</v>
      </c>
      <c r="BO5" s="28" t="s">
        <v>63</v>
      </c>
      <c r="BP5" s="28" t="s">
        <v>63</v>
      </c>
      <c r="BQ5" s="28" t="s">
        <v>63</v>
      </c>
      <c r="BR5" s="28" t="s">
        <v>64</v>
      </c>
      <c r="BS5" s="28" t="s">
        <v>63</v>
      </c>
      <c r="BT5" s="28" t="s">
        <v>63</v>
      </c>
      <c r="BU5" s="28" t="s">
        <v>63</v>
      </c>
      <c r="BV5" s="26" t="s">
        <v>64</v>
      </c>
      <c r="BW5" s="27" t="s">
        <v>63</v>
      </c>
      <c r="BX5" s="26" t="s">
        <v>63</v>
      </c>
      <c r="BY5" s="19" t="s">
        <v>63</v>
      </c>
    </row>
    <row r="6" spans="1:77" ht="30" customHeight="1" x14ac:dyDescent="0.2">
      <c r="A6" s="30">
        <v>1</v>
      </c>
      <c r="B6" s="28"/>
      <c r="C6" s="28"/>
      <c r="D6" s="28"/>
      <c r="E6" s="28"/>
      <c r="F6" s="29"/>
      <c r="G6" s="27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6"/>
      <c r="AD6" s="27"/>
      <c r="AE6" s="28"/>
      <c r="AF6" s="28"/>
      <c r="AG6" s="28"/>
      <c r="AH6" s="28"/>
      <c r="AI6" s="34" t="str">
        <f>結果表示シート!I5</f>
        <v/>
      </c>
      <c r="AJ6" s="28"/>
      <c r="AK6" s="19"/>
      <c r="AL6" s="28"/>
      <c r="AM6" s="19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9"/>
      <c r="BH6" s="26"/>
      <c r="BI6" s="27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6"/>
      <c r="BW6" s="27"/>
      <c r="BX6" s="26"/>
      <c r="BY6" s="19"/>
    </row>
    <row r="7" spans="1:77" ht="30" customHeight="1" x14ac:dyDescent="0.2">
      <c r="A7" s="30">
        <v>2</v>
      </c>
      <c r="B7" s="28"/>
      <c r="C7" s="28"/>
      <c r="D7" s="28"/>
      <c r="E7" s="28"/>
      <c r="F7" s="29"/>
      <c r="G7" s="27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6"/>
      <c r="AD7" s="27"/>
      <c r="AE7" s="28"/>
      <c r="AF7" s="28"/>
      <c r="AG7" s="28"/>
      <c r="AH7" s="28"/>
      <c r="AI7" s="34" t="str">
        <f>結果表示シート!I6</f>
        <v/>
      </c>
      <c r="AJ7" s="19"/>
      <c r="AK7" s="19"/>
      <c r="AL7" s="19"/>
      <c r="AM7" s="19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9"/>
      <c r="BH7" s="26"/>
      <c r="BI7" s="27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6"/>
      <c r="BW7" s="27"/>
      <c r="BX7" s="26"/>
      <c r="BY7" s="19"/>
    </row>
    <row r="8" spans="1:77" ht="30" customHeight="1" x14ac:dyDescent="0.2">
      <c r="A8" s="30">
        <v>3</v>
      </c>
      <c r="B8" s="28"/>
      <c r="C8" s="28"/>
      <c r="D8" s="28"/>
      <c r="E8" s="28"/>
      <c r="F8" s="29"/>
      <c r="G8" s="27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6"/>
      <c r="AD8" s="27"/>
      <c r="AE8" s="28"/>
      <c r="AF8" s="28"/>
      <c r="AG8" s="28"/>
      <c r="AH8" s="28"/>
      <c r="AI8" s="34" t="str">
        <f>結果表示シート!I7</f>
        <v/>
      </c>
      <c r="AJ8" s="19"/>
      <c r="AK8" s="19"/>
      <c r="AL8" s="19"/>
      <c r="AM8" s="19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9"/>
      <c r="BH8" s="26"/>
      <c r="BI8" s="27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6"/>
      <c r="BW8" s="27"/>
      <c r="BX8" s="26"/>
      <c r="BY8" s="19"/>
    </row>
    <row r="9" spans="1:77" ht="30" customHeight="1" x14ac:dyDescent="0.2">
      <c r="A9" s="30">
        <v>4</v>
      </c>
      <c r="B9" s="28"/>
      <c r="C9" s="28"/>
      <c r="D9" s="28"/>
      <c r="E9" s="28"/>
      <c r="F9" s="29"/>
      <c r="G9" s="27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6"/>
      <c r="AD9" s="27"/>
      <c r="AE9" s="28"/>
      <c r="AF9" s="28"/>
      <c r="AG9" s="28"/>
      <c r="AH9" s="28"/>
      <c r="AI9" s="34" t="str">
        <f>結果表示シート!I8</f>
        <v/>
      </c>
      <c r="AJ9" s="19"/>
      <c r="AK9" s="19"/>
      <c r="AL9" s="19"/>
      <c r="AM9" s="19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9"/>
      <c r="BH9" s="26"/>
      <c r="BI9" s="27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6"/>
      <c r="BW9" s="27"/>
      <c r="BX9" s="26"/>
      <c r="BY9" s="19"/>
    </row>
    <row r="10" spans="1:77" ht="30" customHeight="1" x14ac:dyDescent="0.2">
      <c r="A10" s="30">
        <v>5</v>
      </c>
      <c r="B10" s="28"/>
      <c r="C10" s="28"/>
      <c r="D10" s="28"/>
      <c r="E10" s="28"/>
      <c r="F10" s="29"/>
      <c r="G10" s="27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6"/>
      <c r="AD10" s="27"/>
      <c r="AE10" s="28"/>
      <c r="AF10" s="28"/>
      <c r="AG10" s="28"/>
      <c r="AH10" s="28"/>
      <c r="AI10" s="34" t="str">
        <f>結果表示シート!I9</f>
        <v/>
      </c>
      <c r="AJ10" s="19"/>
      <c r="AK10" s="19"/>
      <c r="AL10" s="19"/>
      <c r="AM10" s="19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9"/>
      <c r="BH10" s="26"/>
      <c r="BI10" s="27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6"/>
      <c r="BW10" s="27"/>
      <c r="BX10" s="26"/>
      <c r="BY10" s="19"/>
    </row>
    <row r="11" spans="1:77" ht="30" customHeight="1" x14ac:dyDescent="0.2">
      <c r="A11" s="30">
        <v>6</v>
      </c>
      <c r="B11" s="28"/>
      <c r="C11" s="28"/>
      <c r="D11" s="28"/>
      <c r="E11" s="28"/>
      <c r="F11" s="29"/>
      <c r="G11" s="27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6"/>
      <c r="AD11" s="27"/>
      <c r="AE11" s="28"/>
      <c r="AF11" s="28"/>
      <c r="AG11" s="28"/>
      <c r="AH11" s="28"/>
      <c r="AI11" s="34" t="str">
        <f>結果表示シート!I10</f>
        <v/>
      </c>
      <c r="AJ11" s="19"/>
      <c r="AK11" s="19"/>
      <c r="AL11" s="19"/>
      <c r="AM11" s="19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9"/>
      <c r="BH11" s="26"/>
      <c r="BI11" s="27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6"/>
      <c r="BW11" s="27"/>
      <c r="BX11" s="26"/>
      <c r="BY11" s="19"/>
    </row>
    <row r="12" spans="1:77" ht="30" customHeight="1" x14ac:dyDescent="0.2">
      <c r="A12" s="30">
        <v>7</v>
      </c>
      <c r="B12" s="28"/>
      <c r="C12" s="28"/>
      <c r="D12" s="28"/>
      <c r="E12" s="28"/>
      <c r="F12" s="29"/>
      <c r="G12" s="27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6"/>
      <c r="AD12" s="27"/>
      <c r="AE12" s="28"/>
      <c r="AF12" s="28"/>
      <c r="AG12" s="28"/>
      <c r="AH12" s="28"/>
      <c r="AI12" s="34" t="str">
        <f>結果表示シート!I11</f>
        <v/>
      </c>
      <c r="AJ12" s="19"/>
      <c r="AK12" s="19"/>
      <c r="AL12" s="19"/>
      <c r="AM12" s="19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9"/>
      <c r="BH12" s="26"/>
      <c r="BI12" s="27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6"/>
      <c r="BW12" s="27"/>
      <c r="BX12" s="26"/>
      <c r="BY12" s="19"/>
    </row>
    <row r="13" spans="1:77" ht="30" customHeight="1" x14ac:dyDescent="0.2">
      <c r="A13" s="30">
        <v>8</v>
      </c>
      <c r="B13" s="28"/>
      <c r="C13" s="28"/>
      <c r="D13" s="28"/>
      <c r="E13" s="28"/>
      <c r="F13" s="29"/>
      <c r="G13" s="27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6"/>
      <c r="AD13" s="27"/>
      <c r="AE13" s="28"/>
      <c r="AF13" s="28"/>
      <c r="AG13" s="28"/>
      <c r="AH13" s="28"/>
      <c r="AI13" s="34" t="str">
        <f>結果表示シート!I12</f>
        <v/>
      </c>
      <c r="AJ13" s="19"/>
      <c r="AK13" s="19"/>
      <c r="AL13" s="19"/>
      <c r="AM13" s="19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9"/>
      <c r="BH13" s="26"/>
      <c r="BI13" s="27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6"/>
      <c r="BW13" s="27"/>
      <c r="BX13" s="26"/>
      <c r="BY13" s="19"/>
    </row>
    <row r="14" spans="1:77" ht="30" customHeight="1" x14ac:dyDescent="0.2">
      <c r="A14" s="30">
        <v>9</v>
      </c>
      <c r="B14" s="28"/>
      <c r="C14" s="28"/>
      <c r="D14" s="28"/>
      <c r="E14" s="28"/>
      <c r="F14" s="29"/>
      <c r="G14" s="27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6"/>
      <c r="AD14" s="27"/>
      <c r="AE14" s="28"/>
      <c r="AF14" s="28"/>
      <c r="AG14" s="28"/>
      <c r="AH14" s="28"/>
      <c r="AI14" s="34" t="str">
        <f>結果表示シート!I13</f>
        <v/>
      </c>
      <c r="AJ14" s="19"/>
      <c r="AK14" s="19"/>
      <c r="AL14" s="19"/>
      <c r="AM14" s="19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9"/>
      <c r="BH14" s="26"/>
      <c r="BI14" s="27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6"/>
      <c r="BW14" s="27"/>
      <c r="BX14" s="26"/>
      <c r="BY14" s="19"/>
    </row>
    <row r="15" spans="1:77" ht="30" customHeight="1" x14ac:dyDescent="0.2">
      <c r="A15" s="30">
        <v>10</v>
      </c>
      <c r="B15" s="28"/>
      <c r="C15" s="28"/>
      <c r="D15" s="28"/>
      <c r="E15" s="28"/>
      <c r="F15" s="29"/>
      <c r="G15" s="27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6"/>
      <c r="AD15" s="27"/>
      <c r="AE15" s="28"/>
      <c r="AF15" s="28"/>
      <c r="AG15" s="28"/>
      <c r="AH15" s="28"/>
      <c r="AI15" s="34" t="str">
        <f>結果表示シート!I14</f>
        <v/>
      </c>
      <c r="AJ15" s="19"/>
      <c r="AK15" s="19"/>
      <c r="AL15" s="19"/>
      <c r="AM15" s="19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9"/>
      <c r="BH15" s="26"/>
      <c r="BI15" s="27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26"/>
      <c r="BW15" s="27"/>
      <c r="BX15" s="26"/>
      <c r="BY15" s="19"/>
    </row>
    <row r="16" spans="1:77" ht="30" customHeight="1" x14ac:dyDescent="0.2">
      <c r="A16" s="30">
        <v>11</v>
      </c>
      <c r="B16" s="28"/>
      <c r="C16" s="28"/>
      <c r="D16" s="28"/>
      <c r="E16" s="28"/>
      <c r="F16" s="29"/>
      <c r="G16" s="27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6"/>
      <c r="AD16" s="27"/>
      <c r="AE16" s="28"/>
      <c r="AF16" s="28"/>
      <c r="AG16" s="28"/>
      <c r="AH16" s="28"/>
      <c r="AI16" s="34" t="str">
        <f>結果表示シート!I15</f>
        <v/>
      </c>
      <c r="AJ16" s="19"/>
      <c r="AK16" s="19"/>
      <c r="AL16" s="19"/>
      <c r="AM16" s="19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9"/>
      <c r="BH16" s="26"/>
      <c r="BI16" s="27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6"/>
      <c r="BW16" s="27"/>
      <c r="BX16" s="26"/>
      <c r="BY16" s="19"/>
    </row>
    <row r="17" spans="1:77" ht="30" customHeight="1" x14ac:dyDescent="0.2">
      <c r="A17" s="30">
        <v>12</v>
      </c>
      <c r="B17" s="28"/>
      <c r="C17" s="28"/>
      <c r="D17" s="28"/>
      <c r="E17" s="28"/>
      <c r="F17" s="29"/>
      <c r="G17" s="27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6"/>
      <c r="AD17" s="27"/>
      <c r="AE17" s="28"/>
      <c r="AF17" s="28"/>
      <c r="AG17" s="28"/>
      <c r="AH17" s="28"/>
      <c r="AI17" s="34" t="str">
        <f>結果表示シート!I16</f>
        <v/>
      </c>
      <c r="AJ17" s="19"/>
      <c r="AK17" s="19"/>
      <c r="AL17" s="19"/>
      <c r="AM17" s="19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9"/>
      <c r="BH17" s="26"/>
      <c r="BI17" s="27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6"/>
      <c r="BW17" s="27"/>
      <c r="BX17" s="26"/>
      <c r="BY17" s="19"/>
    </row>
    <row r="18" spans="1:77" ht="30" customHeight="1" x14ac:dyDescent="0.2">
      <c r="A18" s="30">
        <v>13</v>
      </c>
      <c r="B18" s="28"/>
      <c r="C18" s="28"/>
      <c r="D18" s="28"/>
      <c r="E18" s="28"/>
      <c r="F18" s="29"/>
      <c r="G18" s="27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6"/>
      <c r="AD18" s="27"/>
      <c r="AE18" s="28"/>
      <c r="AF18" s="28"/>
      <c r="AG18" s="28"/>
      <c r="AH18" s="28"/>
      <c r="AI18" s="34" t="str">
        <f>結果表示シート!I17</f>
        <v/>
      </c>
      <c r="AJ18" s="19"/>
      <c r="AK18" s="19"/>
      <c r="AL18" s="19"/>
      <c r="AM18" s="19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9"/>
      <c r="BH18" s="26"/>
      <c r="BI18" s="27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6"/>
      <c r="BW18" s="27"/>
      <c r="BX18" s="26"/>
      <c r="BY18" s="19"/>
    </row>
    <row r="19" spans="1:77" ht="30" customHeight="1" x14ac:dyDescent="0.2">
      <c r="A19" s="30">
        <v>14</v>
      </c>
      <c r="B19" s="28"/>
      <c r="C19" s="28"/>
      <c r="D19" s="28"/>
      <c r="E19" s="28"/>
      <c r="F19" s="29"/>
      <c r="G19" s="27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6"/>
      <c r="AD19" s="27"/>
      <c r="AE19" s="28"/>
      <c r="AF19" s="28"/>
      <c r="AG19" s="28"/>
      <c r="AH19" s="28"/>
      <c r="AI19" s="34" t="str">
        <f>結果表示シート!I18</f>
        <v/>
      </c>
      <c r="AJ19" s="19"/>
      <c r="AK19" s="19"/>
      <c r="AL19" s="19"/>
      <c r="AM19" s="19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9"/>
      <c r="BH19" s="26"/>
      <c r="BI19" s="27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6"/>
      <c r="BW19" s="27"/>
      <c r="BX19" s="26"/>
      <c r="BY19" s="19"/>
    </row>
    <row r="20" spans="1:77" ht="30" customHeight="1" x14ac:dyDescent="0.2">
      <c r="A20" s="30">
        <v>15</v>
      </c>
      <c r="B20" s="28"/>
      <c r="C20" s="28"/>
      <c r="D20" s="28"/>
      <c r="E20" s="28"/>
      <c r="F20" s="29"/>
      <c r="G20" s="27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6"/>
      <c r="AD20" s="27"/>
      <c r="AE20" s="28"/>
      <c r="AF20" s="28"/>
      <c r="AG20" s="28"/>
      <c r="AH20" s="28"/>
      <c r="AI20" s="34" t="str">
        <f>結果表示シート!I19</f>
        <v/>
      </c>
      <c r="AJ20" s="19"/>
      <c r="AK20" s="19"/>
      <c r="AL20" s="19"/>
      <c r="AM20" s="19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9"/>
      <c r="BH20" s="26"/>
      <c r="BI20" s="27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6"/>
      <c r="BW20" s="27"/>
      <c r="BX20" s="26"/>
      <c r="BY20" s="19"/>
    </row>
    <row r="21" spans="1:77" ht="30" customHeight="1" x14ac:dyDescent="0.2">
      <c r="A21" s="30">
        <v>16</v>
      </c>
      <c r="B21" s="28"/>
      <c r="C21" s="28"/>
      <c r="D21" s="28"/>
      <c r="E21" s="28"/>
      <c r="F21" s="29"/>
      <c r="G21" s="27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6"/>
      <c r="AD21" s="27"/>
      <c r="AE21" s="28"/>
      <c r="AF21" s="28"/>
      <c r="AG21" s="28"/>
      <c r="AH21" s="28"/>
      <c r="AI21" s="34" t="str">
        <f>結果表示シート!I20</f>
        <v/>
      </c>
      <c r="AJ21" s="19"/>
      <c r="AK21" s="19"/>
      <c r="AL21" s="19"/>
      <c r="AM21" s="19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9"/>
      <c r="BH21" s="26"/>
      <c r="BI21" s="27"/>
      <c r="BJ21" s="28"/>
      <c r="BK21" s="28"/>
      <c r="BL21" s="28"/>
      <c r="BM21" s="28"/>
      <c r="BN21" s="28"/>
      <c r="BO21" s="28"/>
      <c r="BP21" s="28"/>
      <c r="BQ21" s="28"/>
      <c r="BR21" s="28"/>
      <c r="BS21" s="28"/>
      <c r="BT21" s="28"/>
      <c r="BU21" s="28"/>
      <c r="BV21" s="26"/>
      <c r="BW21" s="27"/>
      <c r="BX21" s="26"/>
      <c r="BY21" s="19"/>
    </row>
    <row r="22" spans="1:77" ht="30" customHeight="1" x14ac:dyDescent="0.2">
      <c r="A22" s="30">
        <v>17</v>
      </c>
      <c r="B22" s="28"/>
      <c r="C22" s="28"/>
      <c r="D22" s="28"/>
      <c r="E22" s="28"/>
      <c r="F22" s="29"/>
      <c r="G22" s="27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6"/>
      <c r="AD22" s="27"/>
      <c r="AE22" s="28"/>
      <c r="AF22" s="28"/>
      <c r="AG22" s="28"/>
      <c r="AH22" s="28"/>
      <c r="AI22" s="34" t="str">
        <f>結果表示シート!I21</f>
        <v/>
      </c>
      <c r="AJ22" s="19"/>
      <c r="AK22" s="19"/>
      <c r="AL22" s="19"/>
      <c r="AM22" s="19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9"/>
      <c r="BH22" s="26"/>
      <c r="BI22" s="27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8"/>
      <c r="BU22" s="28"/>
      <c r="BV22" s="26"/>
      <c r="BW22" s="27"/>
      <c r="BX22" s="26"/>
      <c r="BY22" s="19"/>
    </row>
    <row r="23" spans="1:77" ht="30" customHeight="1" x14ac:dyDescent="0.2">
      <c r="A23" s="30">
        <v>18</v>
      </c>
      <c r="B23" s="28"/>
      <c r="C23" s="28"/>
      <c r="D23" s="28"/>
      <c r="E23" s="28"/>
      <c r="F23" s="29"/>
      <c r="G23" s="27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6"/>
      <c r="AD23" s="27"/>
      <c r="AE23" s="28"/>
      <c r="AF23" s="28"/>
      <c r="AG23" s="28"/>
      <c r="AH23" s="28"/>
      <c r="AI23" s="34" t="str">
        <f>結果表示シート!I22</f>
        <v/>
      </c>
      <c r="AJ23" s="19"/>
      <c r="AK23" s="19"/>
      <c r="AL23" s="19"/>
      <c r="AM23" s="19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9"/>
      <c r="BH23" s="26"/>
      <c r="BI23" s="27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/>
      <c r="BV23" s="26"/>
      <c r="BW23" s="27"/>
      <c r="BX23" s="26"/>
      <c r="BY23" s="19"/>
    </row>
    <row r="24" spans="1:77" ht="30" customHeight="1" x14ac:dyDescent="0.2">
      <c r="A24" s="30">
        <v>19</v>
      </c>
      <c r="B24" s="28"/>
      <c r="C24" s="28"/>
      <c r="D24" s="28"/>
      <c r="E24" s="28"/>
      <c r="F24" s="29"/>
      <c r="G24" s="27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6"/>
      <c r="AD24" s="27"/>
      <c r="AE24" s="28"/>
      <c r="AF24" s="28"/>
      <c r="AG24" s="28"/>
      <c r="AH24" s="28"/>
      <c r="AI24" s="34" t="str">
        <f>結果表示シート!I23</f>
        <v/>
      </c>
      <c r="AJ24" s="19"/>
      <c r="AK24" s="19"/>
      <c r="AL24" s="19"/>
      <c r="AM24" s="19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9"/>
      <c r="BH24" s="26"/>
      <c r="BI24" s="27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6"/>
      <c r="BW24" s="27"/>
      <c r="BX24" s="26"/>
      <c r="BY24" s="19"/>
    </row>
    <row r="25" spans="1:77" ht="30" customHeight="1" x14ac:dyDescent="0.2">
      <c r="A25" s="30">
        <v>20</v>
      </c>
      <c r="B25" s="28"/>
      <c r="C25" s="28"/>
      <c r="D25" s="28"/>
      <c r="E25" s="28"/>
      <c r="F25" s="29"/>
      <c r="G25" s="27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6"/>
      <c r="AD25" s="27"/>
      <c r="AE25" s="28"/>
      <c r="AF25" s="28"/>
      <c r="AG25" s="28"/>
      <c r="AH25" s="28"/>
      <c r="AI25" s="34" t="str">
        <f>結果表示シート!I24</f>
        <v/>
      </c>
      <c r="AJ25" s="19"/>
      <c r="AK25" s="19"/>
      <c r="AL25" s="19"/>
      <c r="AM25" s="19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9"/>
      <c r="BH25" s="26"/>
      <c r="BI25" s="27"/>
      <c r="BJ25" s="28"/>
      <c r="BK25" s="28"/>
      <c r="BL25" s="28"/>
      <c r="BM25" s="28"/>
      <c r="BN25" s="28"/>
      <c r="BO25" s="28"/>
      <c r="BP25" s="28"/>
      <c r="BQ25" s="28"/>
      <c r="BR25" s="28"/>
      <c r="BS25" s="28"/>
      <c r="BT25" s="28"/>
      <c r="BU25" s="28"/>
      <c r="BV25" s="26"/>
      <c r="BW25" s="27"/>
      <c r="BX25" s="26"/>
      <c r="BY25" s="19"/>
    </row>
    <row r="26" spans="1:77" ht="30" customHeight="1" x14ac:dyDescent="0.2">
      <c r="A26" s="30">
        <v>21</v>
      </c>
      <c r="B26" s="28"/>
      <c r="C26" s="28"/>
      <c r="D26" s="28"/>
      <c r="E26" s="28"/>
      <c r="F26" s="29"/>
      <c r="G26" s="27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6"/>
      <c r="AD26" s="27"/>
      <c r="AE26" s="28"/>
      <c r="AF26" s="28"/>
      <c r="AG26" s="28"/>
      <c r="AH26" s="28"/>
      <c r="AI26" s="34" t="str">
        <f>結果表示シート!I25</f>
        <v/>
      </c>
      <c r="AJ26" s="19"/>
      <c r="AK26" s="19"/>
      <c r="AL26" s="19"/>
      <c r="AM26" s="19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9"/>
      <c r="BH26" s="26"/>
      <c r="BI26" s="27"/>
      <c r="BJ26" s="28"/>
      <c r="BK26" s="28"/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6"/>
      <c r="BW26" s="27"/>
      <c r="BX26" s="26"/>
      <c r="BY26" s="19"/>
    </row>
    <row r="27" spans="1:77" ht="30" customHeight="1" x14ac:dyDescent="0.2">
      <c r="A27" s="30">
        <v>22</v>
      </c>
      <c r="B27" s="28"/>
      <c r="C27" s="28"/>
      <c r="D27" s="28"/>
      <c r="E27" s="28"/>
      <c r="F27" s="29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6"/>
      <c r="AD27" s="27"/>
      <c r="AE27" s="28"/>
      <c r="AF27" s="28"/>
      <c r="AG27" s="28"/>
      <c r="AH27" s="28"/>
      <c r="AI27" s="34" t="str">
        <f>結果表示シート!I26</f>
        <v/>
      </c>
      <c r="AJ27" s="19"/>
      <c r="AK27" s="19"/>
      <c r="AL27" s="19"/>
      <c r="AM27" s="19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9"/>
      <c r="BH27" s="26"/>
      <c r="BI27" s="27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6"/>
      <c r="BW27" s="27"/>
      <c r="BX27" s="26"/>
      <c r="BY27" s="19"/>
    </row>
    <row r="28" spans="1:77" ht="30" customHeight="1" x14ac:dyDescent="0.2">
      <c r="A28" s="30">
        <v>23</v>
      </c>
      <c r="B28" s="28"/>
      <c r="C28" s="28"/>
      <c r="D28" s="28"/>
      <c r="E28" s="28"/>
      <c r="F28" s="29"/>
      <c r="G28" s="27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6"/>
      <c r="AD28" s="27"/>
      <c r="AE28" s="28"/>
      <c r="AF28" s="28"/>
      <c r="AG28" s="28"/>
      <c r="AH28" s="28"/>
      <c r="AI28" s="34" t="str">
        <f>結果表示シート!I27</f>
        <v/>
      </c>
      <c r="AJ28" s="19"/>
      <c r="AK28" s="19"/>
      <c r="AL28" s="19"/>
      <c r="AM28" s="19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9"/>
      <c r="BH28" s="26"/>
      <c r="BI28" s="27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6"/>
      <c r="BW28" s="27"/>
      <c r="BX28" s="26"/>
      <c r="BY28" s="19"/>
    </row>
    <row r="29" spans="1:77" ht="30" customHeight="1" x14ac:dyDescent="0.2">
      <c r="A29" s="30">
        <v>24</v>
      </c>
      <c r="B29" s="28"/>
      <c r="C29" s="28"/>
      <c r="D29" s="28"/>
      <c r="E29" s="28"/>
      <c r="F29" s="29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6"/>
      <c r="AD29" s="27"/>
      <c r="AE29" s="28"/>
      <c r="AF29" s="28"/>
      <c r="AG29" s="28"/>
      <c r="AH29" s="28"/>
      <c r="AI29" s="34" t="str">
        <f>結果表示シート!I28</f>
        <v/>
      </c>
      <c r="AJ29" s="19"/>
      <c r="AK29" s="19"/>
      <c r="AL29" s="19"/>
      <c r="AM29" s="19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9"/>
      <c r="BH29" s="26"/>
      <c r="BI29" s="27"/>
      <c r="BJ29" s="28"/>
      <c r="BK29" s="28"/>
      <c r="BL29" s="28"/>
      <c r="BM29" s="28"/>
      <c r="BN29" s="28"/>
      <c r="BO29" s="28"/>
      <c r="BP29" s="28"/>
      <c r="BQ29" s="28"/>
      <c r="BR29" s="28"/>
      <c r="BS29" s="28"/>
      <c r="BT29" s="28"/>
      <c r="BU29" s="28"/>
      <c r="BV29" s="26"/>
      <c r="BW29" s="27"/>
      <c r="BX29" s="26"/>
      <c r="BY29" s="19"/>
    </row>
    <row r="30" spans="1:77" ht="30" customHeight="1" x14ac:dyDescent="0.2">
      <c r="A30" s="30">
        <v>25</v>
      </c>
      <c r="B30" s="28"/>
      <c r="C30" s="28"/>
      <c r="D30" s="28"/>
      <c r="E30" s="28"/>
      <c r="F30" s="29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6"/>
      <c r="AD30" s="27"/>
      <c r="AE30" s="28"/>
      <c r="AF30" s="28"/>
      <c r="AG30" s="28"/>
      <c r="AH30" s="28"/>
      <c r="AI30" s="34" t="str">
        <f>結果表示シート!I29</f>
        <v/>
      </c>
      <c r="AJ30" s="19"/>
      <c r="AK30" s="19"/>
      <c r="AL30" s="19"/>
      <c r="AM30" s="19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9"/>
      <c r="BH30" s="26"/>
      <c r="BI30" s="27"/>
      <c r="BJ30" s="28"/>
      <c r="BK30" s="28"/>
      <c r="BL30" s="28"/>
      <c r="BM30" s="28"/>
      <c r="BN30" s="28"/>
      <c r="BO30" s="28"/>
      <c r="BP30" s="28"/>
      <c r="BQ30" s="28"/>
      <c r="BR30" s="28"/>
      <c r="BS30" s="28"/>
      <c r="BT30" s="28"/>
      <c r="BU30" s="28"/>
      <c r="BV30" s="26"/>
      <c r="BW30" s="27"/>
      <c r="BX30" s="26"/>
      <c r="BY30" s="19"/>
    </row>
    <row r="31" spans="1:77" ht="30" customHeight="1" x14ac:dyDescent="0.2">
      <c r="A31" s="30">
        <v>26</v>
      </c>
      <c r="B31" s="28"/>
      <c r="C31" s="28"/>
      <c r="D31" s="28"/>
      <c r="E31" s="28"/>
      <c r="F31" s="29"/>
      <c r="G31" s="27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6"/>
      <c r="AD31" s="27"/>
      <c r="AE31" s="28"/>
      <c r="AF31" s="28"/>
      <c r="AG31" s="28"/>
      <c r="AH31" s="28"/>
      <c r="AI31" s="34" t="str">
        <f>結果表示シート!I30</f>
        <v/>
      </c>
      <c r="AJ31" s="19"/>
      <c r="AK31" s="19"/>
      <c r="AL31" s="19"/>
      <c r="AM31" s="19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9"/>
      <c r="BH31" s="26"/>
      <c r="BI31" s="27"/>
      <c r="BJ31" s="28"/>
      <c r="BK31" s="28"/>
      <c r="BL31" s="28"/>
      <c r="BM31" s="28"/>
      <c r="BN31" s="28"/>
      <c r="BO31" s="28"/>
      <c r="BP31" s="28"/>
      <c r="BQ31" s="28"/>
      <c r="BR31" s="28"/>
      <c r="BS31" s="28"/>
      <c r="BT31" s="28"/>
      <c r="BU31" s="28"/>
      <c r="BV31" s="26"/>
      <c r="BW31" s="27"/>
      <c r="BX31" s="26"/>
      <c r="BY31" s="19"/>
    </row>
    <row r="32" spans="1:77" ht="30" customHeight="1" x14ac:dyDescent="0.2">
      <c r="A32" s="30">
        <v>27</v>
      </c>
      <c r="B32" s="28"/>
      <c r="C32" s="28"/>
      <c r="D32" s="28"/>
      <c r="E32" s="28"/>
      <c r="F32" s="29"/>
      <c r="G32" s="27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6"/>
      <c r="AD32" s="27"/>
      <c r="AE32" s="28"/>
      <c r="AF32" s="28"/>
      <c r="AG32" s="28"/>
      <c r="AH32" s="28"/>
      <c r="AI32" s="34" t="str">
        <f>結果表示シート!I31</f>
        <v/>
      </c>
      <c r="AJ32" s="19"/>
      <c r="AK32" s="19"/>
      <c r="AL32" s="19"/>
      <c r="AM32" s="19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9"/>
      <c r="BH32" s="26"/>
      <c r="BI32" s="27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6"/>
      <c r="BW32" s="27"/>
      <c r="BX32" s="26"/>
      <c r="BY32" s="19"/>
    </row>
    <row r="33" spans="1:77" ht="30" customHeight="1" x14ac:dyDescent="0.2">
      <c r="A33" s="30">
        <v>28</v>
      </c>
      <c r="B33" s="28"/>
      <c r="C33" s="28"/>
      <c r="D33" s="28"/>
      <c r="E33" s="28"/>
      <c r="F33" s="29"/>
      <c r="G33" s="27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6"/>
      <c r="AD33" s="27"/>
      <c r="AE33" s="28"/>
      <c r="AF33" s="28"/>
      <c r="AG33" s="28"/>
      <c r="AH33" s="28"/>
      <c r="AI33" s="34" t="str">
        <f>結果表示シート!I32</f>
        <v/>
      </c>
      <c r="AJ33" s="19"/>
      <c r="AK33" s="19"/>
      <c r="AL33" s="19"/>
      <c r="AM33" s="19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9"/>
      <c r="BH33" s="26"/>
      <c r="BI33" s="27"/>
      <c r="BJ33" s="28"/>
      <c r="BK33" s="28"/>
      <c r="BL33" s="28"/>
      <c r="BM33" s="28"/>
      <c r="BN33" s="28"/>
      <c r="BO33" s="28"/>
      <c r="BP33" s="28"/>
      <c r="BQ33" s="28"/>
      <c r="BR33" s="28"/>
      <c r="BS33" s="28"/>
      <c r="BT33" s="28"/>
      <c r="BU33" s="28"/>
      <c r="BV33" s="26"/>
      <c r="BW33" s="27"/>
      <c r="BX33" s="26"/>
      <c r="BY33" s="19"/>
    </row>
    <row r="34" spans="1:77" ht="30" customHeight="1" x14ac:dyDescent="0.2">
      <c r="A34" s="30">
        <v>29</v>
      </c>
      <c r="B34" s="28"/>
      <c r="C34" s="28"/>
      <c r="D34" s="28"/>
      <c r="E34" s="28"/>
      <c r="F34" s="29"/>
      <c r="G34" s="27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6"/>
      <c r="AD34" s="27"/>
      <c r="AE34" s="28"/>
      <c r="AF34" s="28"/>
      <c r="AG34" s="28"/>
      <c r="AH34" s="28"/>
      <c r="AI34" s="34" t="str">
        <f>結果表示シート!I33</f>
        <v/>
      </c>
      <c r="AJ34" s="19"/>
      <c r="AK34" s="19"/>
      <c r="AL34" s="19"/>
      <c r="AM34" s="19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9"/>
      <c r="BH34" s="26"/>
      <c r="BI34" s="27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6"/>
      <c r="BW34" s="27"/>
      <c r="BX34" s="26"/>
      <c r="BY34" s="19"/>
    </row>
    <row r="35" spans="1:77" ht="30" customHeight="1" x14ac:dyDescent="0.2">
      <c r="A35" s="30">
        <v>30</v>
      </c>
      <c r="B35" s="28"/>
      <c r="C35" s="28"/>
      <c r="D35" s="28"/>
      <c r="E35" s="28"/>
      <c r="F35" s="29"/>
      <c r="G35" s="27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6"/>
      <c r="AD35" s="27"/>
      <c r="AE35" s="28"/>
      <c r="AF35" s="28"/>
      <c r="AG35" s="28"/>
      <c r="AH35" s="28"/>
      <c r="AI35" s="34" t="str">
        <f>結果表示シート!I34</f>
        <v/>
      </c>
      <c r="AJ35" s="19"/>
      <c r="AK35" s="19"/>
      <c r="AL35" s="19"/>
      <c r="AM35" s="19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9"/>
      <c r="BH35" s="26"/>
      <c r="BI35" s="27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6"/>
      <c r="BW35" s="27"/>
      <c r="BX35" s="26"/>
      <c r="BY35" s="19"/>
    </row>
    <row r="36" spans="1:77" ht="30" customHeight="1" x14ac:dyDescent="0.2">
      <c r="A36" s="30">
        <v>31</v>
      </c>
      <c r="B36" s="28"/>
      <c r="C36" s="28"/>
      <c r="D36" s="28"/>
      <c r="E36" s="28"/>
      <c r="F36" s="29"/>
      <c r="G36" s="27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6"/>
      <c r="AD36" s="27"/>
      <c r="AE36" s="28"/>
      <c r="AF36" s="28"/>
      <c r="AG36" s="28"/>
      <c r="AH36" s="28"/>
      <c r="AI36" s="34" t="str">
        <f>結果表示シート!I35</f>
        <v/>
      </c>
      <c r="AJ36" s="19"/>
      <c r="AK36" s="19"/>
      <c r="AL36" s="19"/>
      <c r="AM36" s="19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9"/>
      <c r="BH36" s="26"/>
      <c r="BI36" s="27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6"/>
      <c r="BW36" s="27"/>
      <c r="BX36" s="26"/>
      <c r="BY36" s="19"/>
    </row>
    <row r="37" spans="1:77" ht="30" customHeight="1" x14ac:dyDescent="0.2">
      <c r="A37" s="30">
        <v>32</v>
      </c>
      <c r="B37" s="28"/>
      <c r="C37" s="28"/>
      <c r="D37" s="28"/>
      <c r="E37" s="28"/>
      <c r="F37" s="29"/>
      <c r="G37" s="27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6"/>
      <c r="AD37" s="27"/>
      <c r="AE37" s="28"/>
      <c r="AF37" s="28"/>
      <c r="AG37" s="28"/>
      <c r="AH37" s="28"/>
      <c r="AI37" s="34" t="str">
        <f>結果表示シート!I36</f>
        <v/>
      </c>
      <c r="AJ37" s="19"/>
      <c r="AK37" s="19"/>
      <c r="AL37" s="19"/>
      <c r="AM37" s="19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9"/>
      <c r="BH37" s="26"/>
      <c r="BI37" s="27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6"/>
      <c r="BW37" s="27"/>
      <c r="BX37" s="26"/>
      <c r="BY37" s="19"/>
    </row>
    <row r="38" spans="1:77" ht="30" customHeight="1" x14ac:dyDescent="0.2">
      <c r="A38" s="30">
        <v>33</v>
      </c>
      <c r="B38" s="28"/>
      <c r="C38" s="28"/>
      <c r="D38" s="28"/>
      <c r="E38" s="28"/>
      <c r="F38" s="29"/>
      <c r="G38" s="27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6"/>
      <c r="AD38" s="27"/>
      <c r="AE38" s="28"/>
      <c r="AF38" s="28"/>
      <c r="AG38" s="28"/>
      <c r="AH38" s="28"/>
      <c r="AI38" s="34" t="str">
        <f>結果表示シート!I37</f>
        <v/>
      </c>
      <c r="AJ38" s="19"/>
      <c r="AK38" s="19"/>
      <c r="AL38" s="19"/>
      <c r="AM38" s="19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9"/>
      <c r="BH38" s="26"/>
      <c r="BI38" s="27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6"/>
      <c r="BW38" s="27"/>
      <c r="BX38" s="26"/>
      <c r="BY38" s="19"/>
    </row>
    <row r="39" spans="1:77" ht="30" customHeight="1" x14ac:dyDescent="0.2">
      <c r="A39" s="30">
        <v>34</v>
      </c>
      <c r="B39" s="28"/>
      <c r="C39" s="28"/>
      <c r="D39" s="28"/>
      <c r="E39" s="28"/>
      <c r="F39" s="29"/>
      <c r="G39" s="27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6"/>
      <c r="AD39" s="27"/>
      <c r="AE39" s="28"/>
      <c r="AF39" s="28"/>
      <c r="AG39" s="28"/>
      <c r="AH39" s="28"/>
      <c r="AI39" s="34" t="str">
        <f>結果表示シート!I38</f>
        <v/>
      </c>
      <c r="AJ39" s="19"/>
      <c r="AK39" s="19"/>
      <c r="AL39" s="19"/>
      <c r="AM39" s="19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9"/>
      <c r="BH39" s="26"/>
      <c r="BI39" s="27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6"/>
      <c r="BW39" s="27"/>
      <c r="BX39" s="26"/>
      <c r="BY39" s="19"/>
    </row>
    <row r="40" spans="1:77" ht="30" customHeight="1" x14ac:dyDescent="0.2">
      <c r="A40" s="30">
        <v>35</v>
      </c>
      <c r="B40" s="28"/>
      <c r="C40" s="28"/>
      <c r="D40" s="28"/>
      <c r="E40" s="28"/>
      <c r="F40" s="29"/>
      <c r="G40" s="27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6"/>
      <c r="AD40" s="27"/>
      <c r="AE40" s="28"/>
      <c r="AF40" s="28"/>
      <c r="AG40" s="28"/>
      <c r="AH40" s="28"/>
      <c r="AI40" s="34" t="str">
        <f>結果表示シート!I39</f>
        <v/>
      </c>
      <c r="AJ40" s="19"/>
      <c r="AK40" s="19"/>
      <c r="AL40" s="19"/>
      <c r="AM40" s="19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9"/>
      <c r="BH40" s="26"/>
      <c r="BI40" s="27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6"/>
      <c r="BW40" s="27"/>
      <c r="BX40" s="26"/>
      <c r="BY40" s="19"/>
    </row>
    <row r="41" spans="1:77" ht="30" customHeight="1" x14ac:dyDescent="0.2">
      <c r="A41" s="30">
        <v>36</v>
      </c>
      <c r="B41" s="28"/>
      <c r="C41" s="28"/>
      <c r="D41" s="28"/>
      <c r="E41" s="28"/>
      <c r="F41" s="29"/>
      <c r="G41" s="27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6"/>
      <c r="AD41" s="27"/>
      <c r="AE41" s="28"/>
      <c r="AF41" s="28"/>
      <c r="AG41" s="28"/>
      <c r="AH41" s="28"/>
      <c r="AI41" s="34" t="str">
        <f>結果表示シート!I40</f>
        <v/>
      </c>
      <c r="AJ41" s="19"/>
      <c r="AK41" s="19"/>
      <c r="AL41" s="19"/>
      <c r="AM41" s="19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9"/>
      <c r="BH41" s="26"/>
      <c r="BI41" s="27"/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/>
      <c r="BU41" s="28"/>
      <c r="BV41" s="26"/>
      <c r="BW41" s="27"/>
      <c r="BX41" s="26"/>
      <c r="BY41" s="19"/>
    </row>
    <row r="42" spans="1:77" ht="30" customHeight="1" x14ac:dyDescent="0.2">
      <c r="A42" s="30">
        <v>37</v>
      </c>
      <c r="B42" s="28"/>
      <c r="C42" s="28"/>
      <c r="D42" s="28"/>
      <c r="E42" s="28"/>
      <c r="F42" s="29"/>
      <c r="G42" s="27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6"/>
      <c r="AD42" s="27"/>
      <c r="AE42" s="28"/>
      <c r="AF42" s="28"/>
      <c r="AG42" s="28"/>
      <c r="AH42" s="28"/>
      <c r="AI42" s="34" t="str">
        <f>結果表示シート!I41</f>
        <v/>
      </c>
      <c r="AJ42" s="19"/>
      <c r="AK42" s="19"/>
      <c r="AL42" s="19"/>
      <c r="AM42" s="19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9"/>
      <c r="BH42" s="26"/>
      <c r="BI42" s="27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6"/>
      <c r="BW42" s="27"/>
      <c r="BX42" s="26"/>
      <c r="BY42" s="19"/>
    </row>
    <row r="43" spans="1:77" ht="30" customHeight="1" x14ac:dyDescent="0.2">
      <c r="A43" s="30">
        <v>38</v>
      </c>
      <c r="B43" s="28"/>
      <c r="C43" s="28"/>
      <c r="D43" s="28"/>
      <c r="E43" s="28"/>
      <c r="F43" s="29"/>
      <c r="G43" s="27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6"/>
      <c r="AD43" s="27"/>
      <c r="AE43" s="28"/>
      <c r="AF43" s="28"/>
      <c r="AG43" s="28"/>
      <c r="AH43" s="28"/>
      <c r="AI43" s="34" t="str">
        <f>結果表示シート!I42</f>
        <v/>
      </c>
      <c r="AJ43" s="19"/>
      <c r="AK43" s="19"/>
      <c r="AL43" s="19"/>
      <c r="AM43" s="19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9"/>
      <c r="BH43" s="26"/>
      <c r="BI43" s="27"/>
      <c r="BJ43" s="28"/>
      <c r="BK43" s="28"/>
      <c r="BL43" s="28"/>
      <c r="BM43" s="28"/>
      <c r="BN43" s="28"/>
      <c r="BO43" s="28"/>
      <c r="BP43" s="28"/>
      <c r="BQ43" s="28"/>
      <c r="BR43" s="28"/>
      <c r="BS43" s="28"/>
      <c r="BT43" s="28"/>
      <c r="BU43" s="28"/>
      <c r="BV43" s="26"/>
      <c r="BW43" s="27"/>
      <c r="BX43" s="26"/>
      <c r="BY43" s="19"/>
    </row>
    <row r="44" spans="1:77" ht="30" customHeight="1" x14ac:dyDescent="0.2">
      <c r="A44" s="30">
        <v>39</v>
      </c>
      <c r="B44" s="28"/>
      <c r="C44" s="28"/>
      <c r="D44" s="28"/>
      <c r="E44" s="28"/>
      <c r="F44" s="29"/>
      <c r="G44" s="27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6"/>
      <c r="AD44" s="27"/>
      <c r="AE44" s="28"/>
      <c r="AF44" s="28"/>
      <c r="AG44" s="28"/>
      <c r="AH44" s="28"/>
      <c r="AI44" s="34" t="str">
        <f>結果表示シート!I43</f>
        <v/>
      </c>
      <c r="AJ44" s="19"/>
      <c r="AK44" s="19"/>
      <c r="AL44" s="19"/>
      <c r="AM44" s="19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9"/>
      <c r="BH44" s="26"/>
      <c r="BI44" s="27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6"/>
      <c r="BW44" s="27"/>
      <c r="BX44" s="26"/>
      <c r="BY44" s="19"/>
    </row>
    <row r="45" spans="1:77" ht="30" customHeight="1" x14ac:dyDescent="0.2">
      <c r="A45" s="30">
        <v>40</v>
      </c>
      <c r="B45" s="28"/>
      <c r="C45" s="28"/>
      <c r="D45" s="28"/>
      <c r="E45" s="28"/>
      <c r="F45" s="29"/>
      <c r="G45" s="27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6"/>
      <c r="AD45" s="27"/>
      <c r="AE45" s="28"/>
      <c r="AF45" s="28"/>
      <c r="AG45" s="28"/>
      <c r="AH45" s="28"/>
      <c r="AI45" s="34" t="str">
        <f>結果表示シート!I44</f>
        <v/>
      </c>
      <c r="AJ45" s="19"/>
      <c r="AK45" s="19"/>
      <c r="AL45" s="19"/>
      <c r="AM45" s="19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9"/>
      <c r="BH45" s="26"/>
      <c r="BI45" s="27"/>
      <c r="BJ45" s="28"/>
      <c r="BK45" s="28"/>
      <c r="BL45" s="28"/>
      <c r="BM45" s="28"/>
      <c r="BN45" s="28"/>
      <c r="BO45" s="28"/>
      <c r="BP45" s="28"/>
      <c r="BQ45" s="28"/>
      <c r="BR45" s="28"/>
      <c r="BS45" s="28"/>
      <c r="BT45" s="28"/>
      <c r="BU45" s="28"/>
      <c r="BV45" s="26"/>
      <c r="BW45" s="27"/>
      <c r="BX45" s="26"/>
      <c r="BY45" s="19"/>
    </row>
    <row r="46" spans="1:77" ht="30" customHeight="1" x14ac:dyDescent="0.2">
      <c r="A46" s="30">
        <v>41</v>
      </c>
      <c r="B46" s="28"/>
      <c r="C46" s="28"/>
      <c r="D46" s="28"/>
      <c r="E46" s="28"/>
      <c r="F46" s="29"/>
      <c r="G46" s="27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6"/>
      <c r="AD46" s="27"/>
      <c r="AE46" s="28"/>
      <c r="AF46" s="28"/>
      <c r="AG46" s="28"/>
      <c r="AH46" s="28"/>
      <c r="AI46" s="34" t="str">
        <f>結果表示シート!I45</f>
        <v/>
      </c>
      <c r="AJ46" s="19"/>
      <c r="AK46" s="19"/>
      <c r="AL46" s="19"/>
      <c r="AM46" s="19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9"/>
      <c r="BH46" s="26"/>
      <c r="BI46" s="27"/>
      <c r="BJ46" s="28"/>
      <c r="BK46" s="28"/>
      <c r="BL46" s="28"/>
      <c r="BM46" s="28"/>
      <c r="BN46" s="28"/>
      <c r="BO46" s="28"/>
      <c r="BP46" s="28"/>
      <c r="BQ46" s="28"/>
      <c r="BR46" s="28"/>
      <c r="BS46" s="28"/>
      <c r="BT46" s="28"/>
      <c r="BU46" s="28"/>
      <c r="BV46" s="26"/>
      <c r="BW46" s="27"/>
      <c r="BX46" s="26"/>
      <c r="BY46" s="19"/>
    </row>
    <row r="47" spans="1:77" ht="30" customHeight="1" x14ac:dyDescent="0.2">
      <c r="A47" s="30">
        <v>42</v>
      </c>
      <c r="B47" s="28"/>
      <c r="C47" s="28"/>
      <c r="D47" s="28"/>
      <c r="E47" s="28"/>
      <c r="F47" s="29"/>
      <c r="G47" s="27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6"/>
      <c r="AD47" s="27"/>
      <c r="AE47" s="28"/>
      <c r="AF47" s="28"/>
      <c r="AG47" s="28"/>
      <c r="AH47" s="28"/>
      <c r="AI47" s="34" t="str">
        <f>結果表示シート!I46</f>
        <v/>
      </c>
      <c r="AJ47" s="19"/>
      <c r="AK47" s="19"/>
      <c r="AL47" s="19"/>
      <c r="AM47" s="19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9"/>
      <c r="BH47" s="26"/>
      <c r="BI47" s="27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6"/>
      <c r="BW47" s="27"/>
      <c r="BX47" s="26"/>
      <c r="BY47" s="19"/>
    </row>
    <row r="48" spans="1:77" ht="30" customHeight="1" x14ac:dyDescent="0.2">
      <c r="A48" s="30">
        <v>43</v>
      </c>
      <c r="B48" s="28"/>
      <c r="C48" s="28"/>
      <c r="D48" s="28"/>
      <c r="E48" s="28"/>
      <c r="F48" s="29"/>
      <c r="G48" s="27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6"/>
      <c r="AD48" s="27"/>
      <c r="AE48" s="28"/>
      <c r="AF48" s="28"/>
      <c r="AG48" s="28"/>
      <c r="AH48" s="28"/>
      <c r="AI48" s="34" t="str">
        <f>結果表示シート!I47</f>
        <v/>
      </c>
      <c r="AJ48" s="19"/>
      <c r="AK48" s="19"/>
      <c r="AL48" s="19"/>
      <c r="AM48" s="19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9"/>
      <c r="BH48" s="26"/>
      <c r="BI48" s="27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6"/>
      <c r="BW48" s="27"/>
      <c r="BX48" s="26"/>
      <c r="BY48" s="19"/>
    </row>
    <row r="49" spans="1:77" ht="30" customHeight="1" x14ac:dyDescent="0.2">
      <c r="A49" s="30">
        <v>44</v>
      </c>
      <c r="B49" s="28"/>
      <c r="C49" s="28"/>
      <c r="D49" s="28"/>
      <c r="E49" s="28"/>
      <c r="F49" s="29"/>
      <c r="G49" s="27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6"/>
      <c r="AD49" s="27"/>
      <c r="AE49" s="28"/>
      <c r="AF49" s="28"/>
      <c r="AG49" s="28"/>
      <c r="AH49" s="28"/>
      <c r="AI49" s="34" t="str">
        <f>結果表示シート!I48</f>
        <v/>
      </c>
      <c r="AJ49" s="19"/>
      <c r="AK49" s="19"/>
      <c r="AL49" s="19"/>
      <c r="AM49" s="19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9"/>
      <c r="BH49" s="26"/>
      <c r="BI49" s="27"/>
      <c r="BJ49" s="28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6"/>
      <c r="BW49" s="27"/>
      <c r="BX49" s="26"/>
      <c r="BY49" s="19"/>
    </row>
    <row r="50" spans="1:77" ht="30" customHeight="1" x14ac:dyDescent="0.2">
      <c r="A50" s="30">
        <v>45</v>
      </c>
      <c r="B50" s="28"/>
      <c r="C50" s="28"/>
      <c r="D50" s="28"/>
      <c r="E50" s="28"/>
      <c r="F50" s="29"/>
      <c r="G50" s="27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6"/>
      <c r="AD50" s="27"/>
      <c r="AE50" s="28"/>
      <c r="AF50" s="28"/>
      <c r="AG50" s="28"/>
      <c r="AH50" s="28"/>
      <c r="AI50" s="34" t="str">
        <f>結果表示シート!I49</f>
        <v/>
      </c>
      <c r="AJ50" s="19"/>
      <c r="AK50" s="19"/>
      <c r="AL50" s="19"/>
      <c r="AM50" s="19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9"/>
      <c r="BH50" s="26"/>
      <c r="BI50" s="27"/>
      <c r="BJ50" s="28"/>
      <c r="BK50" s="28"/>
      <c r="BL50" s="28"/>
      <c r="BM50" s="28"/>
      <c r="BN50" s="28"/>
      <c r="BO50" s="28"/>
      <c r="BP50" s="28"/>
      <c r="BQ50" s="28"/>
      <c r="BR50" s="28"/>
      <c r="BS50" s="28"/>
      <c r="BT50" s="28"/>
      <c r="BU50" s="28"/>
      <c r="BV50" s="26"/>
      <c r="BW50" s="27"/>
      <c r="BX50" s="26"/>
      <c r="BY50" s="19"/>
    </row>
    <row r="51" spans="1:77" ht="30" customHeight="1" x14ac:dyDescent="0.2">
      <c r="A51" s="30">
        <v>46</v>
      </c>
      <c r="B51" s="28"/>
      <c r="C51" s="28"/>
      <c r="D51" s="28"/>
      <c r="E51" s="28"/>
      <c r="F51" s="29"/>
      <c r="G51" s="27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6"/>
      <c r="AD51" s="27"/>
      <c r="AE51" s="28"/>
      <c r="AF51" s="28"/>
      <c r="AG51" s="28"/>
      <c r="AH51" s="28"/>
      <c r="AI51" s="34" t="str">
        <f>結果表示シート!I50</f>
        <v/>
      </c>
      <c r="AJ51" s="19"/>
      <c r="AK51" s="19"/>
      <c r="AL51" s="19"/>
      <c r="AM51" s="19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9"/>
      <c r="BH51" s="26"/>
      <c r="BI51" s="27"/>
      <c r="BJ51" s="28"/>
      <c r="BK51" s="28"/>
      <c r="BL51" s="28"/>
      <c r="BM51" s="28"/>
      <c r="BN51" s="28"/>
      <c r="BO51" s="28"/>
      <c r="BP51" s="28"/>
      <c r="BQ51" s="28"/>
      <c r="BR51" s="28"/>
      <c r="BS51" s="28"/>
      <c r="BT51" s="28"/>
      <c r="BU51" s="28"/>
      <c r="BV51" s="26"/>
      <c r="BW51" s="27"/>
      <c r="BX51" s="26"/>
      <c r="BY51" s="19"/>
    </row>
    <row r="52" spans="1:77" ht="30" customHeight="1" x14ac:dyDescent="0.2">
      <c r="A52" s="30">
        <v>47</v>
      </c>
      <c r="B52" s="28"/>
      <c r="C52" s="28"/>
      <c r="D52" s="28"/>
      <c r="E52" s="28"/>
      <c r="F52" s="29"/>
      <c r="G52" s="27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6"/>
      <c r="AD52" s="27"/>
      <c r="AE52" s="28"/>
      <c r="AF52" s="28"/>
      <c r="AG52" s="28"/>
      <c r="AH52" s="28"/>
      <c r="AI52" s="34" t="str">
        <f>結果表示シート!I51</f>
        <v/>
      </c>
      <c r="AJ52" s="19"/>
      <c r="AK52" s="19"/>
      <c r="AL52" s="19"/>
      <c r="AM52" s="19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9"/>
      <c r="BH52" s="26"/>
      <c r="BI52" s="27"/>
      <c r="BJ52" s="28"/>
      <c r="BK52" s="28"/>
      <c r="BL52" s="28"/>
      <c r="BM52" s="28"/>
      <c r="BN52" s="28"/>
      <c r="BO52" s="28"/>
      <c r="BP52" s="28"/>
      <c r="BQ52" s="28"/>
      <c r="BR52" s="28"/>
      <c r="BS52" s="28"/>
      <c r="BT52" s="28"/>
      <c r="BU52" s="28"/>
      <c r="BV52" s="26"/>
      <c r="BW52" s="27"/>
      <c r="BX52" s="26"/>
      <c r="BY52" s="19"/>
    </row>
    <row r="53" spans="1:77" ht="30" customHeight="1" x14ac:dyDescent="0.2">
      <c r="A53" s="30">
        <v>48</v>
      </c>
      <c r="B53" s="28"/>
      <c r="C53" s="28"/>
      <c r="D53" s="28"/>
      <c r="E53" s="28"/>
      <c r="F53" s="29"/>
      <c r="G53" s="27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6"/>
      <c r="AD53" s="27"/>
      <c r="AE53" s="28"/>
      <c r="AF53" s="28"/>
      <c r="AG53" s="28"/>
      <c r="AH53" s="28"/>
      <c r="AI53" s="34" t="str">
        <f>結果表示シート!I52</f>
        <v/>
      </c>
      <c r="AJ53" s="19"/>
      <c r="AK53" s="19"/>
      <c r="AL53" s="19"/>
      <c r="AM53" s="19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9"/>
      <c r="BH53" s="26"/>
      <c r="BI53" s="27"/>
      <c r="BJ53" s="28"/>
      <c r="BK53" s="28"/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6"/>
      <c r="BW53" s="27"/>
      <c r="BX53" s="26"/>
      <c r="BY53" s="19"/>
    </row>
    <row r="54" spans="1:77" ht="30" customHeight="1" x14ac:dyDescent="0.2">
      <c r="A54" s="30">
        <v>49</v>
      </c>
      <c r="B54" s="28"/>
      <c r="C54" s="28"/>
      <c r="D54" s="28"/>
      <c r="E54" s="28"/>
      <c r="F54" s="29"/>
      <c r="G54" s="27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6"/>
      <c r="AD54" s="27"/>
      <c r="AE54" s="28"/>
      <c r="AF54" s="28"/>
      <c r="AG54" s="28"/>
      <c r="AH54" s="28"/>
      <c r="AI54" s="34" t="str">
        <f>結果表示シート!I53</f>
        <v/>
      </c>
      <c r="AJ54" s="19"/>
      <c r="AK54" s="19"/>
      <c r="AL54" s="19"/>
      <c r="AM54" s="19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9"/>
      <c r="BH54" s="26"/>
      <c r="BI54" s="27"/>
      <c r="BJ54" s="28"/>
      <c r="BK54" s="28"/>
      <c r="BL54" s="28"/>
      <c r="BM54" s="28"/>
      <c r="BN54" s="28"/>
      <c r="BO54" s="28"/>
      <c r="BP54" s="28"/>
      <c r="BQ54" s="28"/>
      <c r="BR54" s="28"/>
      <c r="BS54" s="28"/>
      <c r="BT54" s="28"/>
      <c r="BU54" s="28"/>
      <c r="BV54" s="26"/>
      <c r="BW54" s="27"/>
      <c r="BX54" s="26"/>
      <c r="BY54" s="19"/>
    </row>
    <row r="55" spans="1:77" ht="30" customHeight="1" x14ac:dyDescent="0.2">
      <c r="A55" s="30">
        <v>50</v>
      </c>
      <c r="B55" s="28"/>
      <c r="C55" s="28"/>
      <c r="D55" s="28"/>
      <c r="E55" s="28"/>
      <c r="F55" s="29"/>
      <c r="G55" s="27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6"/>
      <c r="AD55" s="27"/>
      <c r="AE55" s="28"/>
      <c r="AF55" s="28"/>
      <c r="AG55" s="28"/>
      <c r="AH55" s="28"/>
      <c r="AI55" s="34" t="str">
        <f>結果表示シート!I54</f>
        <v/>
      </c>
      <c r="AJ55" s="19"/>
      <c r="AK55" s="19"/>
      <c r="AL55" s="19"/>
      <c r="AM55" s="19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9"/>
      <c r="BH55" s="26"/>
      <c r="BI55" s="27"/>
      <c r="BJ55" s="28"/>
      <c r="BK55" s="28"/>
      <c r="BL55" s="28"/>
      <c r="BM55" s="28"/>
      <c r="BN55" s="28"/>
      <c r="BO55" s="28"/>
      <c r="BP55" s="28"/>
      <c r="BQ55" s="28"/>
      <c r="BR55" s="28"/>
      <c r="BS55" s="28"/>
      <c r="BT55" s="28"/>
      <c r="BU55" s="28"/>
      <c r="BV55" s="26"/>
      <c r="BW55" s="27"/>
      <c r="BX55" s="26"/>
      <c r="BY55" s="19"/>
    </row>
    <row r="56" spans="1:77" ht="30" customHeight="1" x14ac:dyDescent="0.2">
      <c r="A56" s="30">
        <v>51</v>
      </c>
      <c r="B56" s="28"/>
      <c r="C56" s="28"/>
      <c r="D56" s="28"/>
      <c r="E56" s="28"/>
      <c r="F56" s="29"/>
      <c r="G56" s="27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6"/>
      <c r="AD56" s="27"/>
      <c r="AE56" s="28"/>
      <c r="AF56" s="28"/>
      <c r="AG56" s="28"/>
      <c r="AH56" s="28"/>
      <c r="AI56" s="34" t="str">
        <f>結果表示シート!I55</f>
        <v/>
      </c>
      <c r="AJ56" s="19"/>
      <c r="AK56" s="19"/>
      <c r="AL56" s="19"/>
      <c r="AM56" s="19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9"/>
      <c r="BH56" s="26"/>
      <c r="BI56" s="27"/>
      <c r="BJ56" s="28"/>
      <c r="BK56" s="28"/>
      <c r="BL56" s="28"/>
      <c r="BM56" s="28"/>
      <c r="BN56" s="28"/>
      <c r="BO56" s="28"/>
      <c r="BP56" s="28"/>
      <c r="BQ56" s="28"/>
      <c r="BR56" s="28"/>
      <c r="BS56" s="28"/>
      <c r="BT56" s="28"/>
      <c r="BU56" s="28"/>
      <c r="BV56" s="26"/>
      <c r="BW56" s="27"/>
      <c r="BX56" s="26"/>
      <c r="BY56" s="19"/>
    </row>
    <row r="57" spans="1:77" ht="30" customHeight="1" x14ac:dyDescent="0.2">
      <c r="A57" s="30">
        <v>52</v>
      </c>
      <c r="B57" s="28"/>
      <c r="C57" s="28"/>
      <c r="D57" s="28"/>
      <c r="E57" s="28"/>
      <c r="F57" s="29"/>
      <c r="G57" s="27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6"/>
      <c r="AD57" s="27"/>
      <c r="AE57" s="28"/>
      <c r="AF57" s="28"/>
      <c r="AG57" s="28"/>
      <c r="AH57" s="28"/>
      <c r="AI57" s="34" t="str">
        <f>結果表示シート!I56</f>
        <v/>
      </c>
      <c r="AJ57" s="19"/>
      <c r="AK57" s="19"/>
      <c r="AL57" s="19"/>
      <c r="AM57" s="19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9"/>
      <c r="BH57" s="26"/>
      <c r="BI57" s="27"/>
      <c r="BJ57" s="28"/>
      <c r="BK57" s="28"/>
      <c r="BL57" s="28"/>
      <c r="BM57" s="28"/>
      <c r="BN57" s="28"/>
      <c r="BO57" s="28"/>
      <c r="BP57" s="28"/>
      <c r="BQ57" s="28"/>
      <c r="BR57" s="28"/>
      <c r="BS57" s="28"/>
      <c r="BT57" s="28"/>
      <c r="BU57" s="28"/>
      <c r="BV57" s="26"/>
      <c r="BW57" s="27"/>
      <c r="BX57" s="26"/>
      <c r="BY57" s="19"/>
    </row>
    <row r="58" spans="1:77" ht="30" customHeight="1" x14ac:dyDescent="0.2">
      <c r="A58" s="30">
        <v>53</v>
      </c>
      <c r="B58" s="28"/>
      <c r="C58" s="28"/>
      <c r="D58" s="28"/>
      <c r="E58" s="28"/>
      <c r="F58" s="29"/>
      <c r="G58" s="27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6"/>
      <c r="AD58" s="27"/>
      <c r="AE58" s="28"/>
      <c r="AF58" s="28"/>
      <c r="AG58" s="28"/>
      <c r="AH58" s="28"/>
      <c r="AI58" s="34" t="str">
        <f>結果表示シート!I57</f>
        <v/>
      </c>
      <c r="AJ58" s="19"/>
      <c r="AK58" s="19"/>
      <c r="AL58" s="19"/>
      <c r="AM58" s="19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9"/>
      <c r="BH58" s="26"/>
      <c r="BI58" s="27"/>
      <c r="BJ58" s="28"/>
      <c r="BK58" s="28"/>
      <c r="BL58" s="28"/>
      <c r="BM58" s="28"/>
      <c r="BN58" s="28"/>
      <c r="BO58" s="28"/>
      <c r="BP58" s="28"/>
      <c r="BQ58" s="28"/>
      <c r="BR58" s="28"/>
      <c r="BS58" s="28"/>
      <c r="BT58" s="28"/>
      <c r="BU58" s="28"/>
      <c r="BV58" s="26"/>
      <c r="BW58" s="27"/>
      <c r="BX58" s="26"/>
      <c r="BY58" s="19"/>
    </row>
    <row r="59" spans="1:77" ht="30" customHeight="1" x14ac:dyDescent="0.2">
      <c r="A59" s="30">
        <v>54</v>
      </c>
      <c r="B59" s="28"/>
      <c r="C59" s="28"/>
      <c r="D59" s="28"/>
      <c r="E59" s="28"/>
      <c r="F59" s="29"/>
      <c r="G59" s="27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6"/>
      <c r="AD59" s="27"/>
      <c r="AE59" s="28"/>
      <c r="AF59" s="28"/>
      <c r="AG59" s="28"/>
      <c r="AH59" s="28"/>
      <c r="AI59" s="34" t="str">
        <f>結果表示シート!I58</f>
        <v/>
      </c>
      <c r="AJ59" s="19"/>
      <c r="AK59" s="19"/>
      <c r="AL59" s="19"/>
      <c r="AM59" s="19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9"/>
      <c r="BH59" s="26"/>
      <c r="BI59" s="27"/>
      <c r="BJ59" s="28"/>
      <c r="BK59" s="28"/>
      <c r="BL59" s="28"/>
      <c r="BM59" s="28"/>
      <c r="BN59" s="28"/>
      <c r="BO59" s="28"/>
      <c r="BP59" s="28"/>
      <c r="BQ59" s="28"/>
      <c r="BR59" s="28"/>
      <c r="BS59" s="28"/>
      <c r="BT59" s="28"/>
      <c r="BU59" s="28"/>
      <c r="BV59" s="26"/>
      <c r="BW59" s="27"/>
      <c r="BX59" s="26"/>
      <c r="BY59" s="19"/>
    </row>
    <row r="60" spans="1:77" ht="30" customHeight="1" x14ac:dyDescent="0.2">
      <c r="A60" s="30">
        <v>55</v>
      </c>
      <c r="B60" s="28"/>
      <c r="C60" s="28"/>
      <c r="D60" s="28"/>
      <c r="E60" s="28"/>
      <c r="F60" s="29"/>
      <c r="G60" s="27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6"/>
      <c r="AD60" s="27"/>
      <c r="AE60" s="28"/>
      <c r="AF60" s="28"/>
      <c r="AG60" s="28"/>
      <c r="AH60" s="28"/>
      <c r="AI60" s="34" t="str">
        <f>結果表示シート!I59</f>
        <v/>
      </c>
      <c r="AJ60" s="19"/>
      <c r="AK60" s="19"/>
      <c r="AL60" s="19"/>
      <c r="AM60" s="19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9"/>
      <c r="BH60" s="26"/>
      <c r="BI60" s="27"/>
      <c r="BJ60" s="28"/>
      <c r="BK60" s="28"/>
      <c r="BL60" s="28"/>
      <c r="BM60" s="28"/>
      <c r="BN60" s="28"/>
      <c r="BO60" s="28"/>
      <c r="BP60" s="28"/>
      <c r="BQ60" s="28"/>
      <c r="BR60" s="28"/>
      <c r="BS60" s="28"/>
      <c r="BT60" s="28"/>
      <c r="BU60" s="28"/>
      <c r="BV60" s="26"/>
      <c r="BW60" s="27"/>
      <c r="BX60" s="26"/>
      <c r="BY60" s="19"/>
    </row>
    <row r="61" spans="1:77" ht="30" customHeight="1" x14ac:dyDescent="0.2">
      <c r="A61" s="30">
        <v>56</v>
      </c>
      <c r="B61" s="28"/>
      <c r="C61" s="28"/>
      <c r="D61" s="28"/>
      <c r="E61" s="28"/>
      <c r="F61" s="29"/>
      <c r="G61" s="27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6"/>
      <c r="AD61" s="27"/>
      <c r="AE61" s="28"/>
      <c r="AF61" s="28"/>
      <c r="AG61" s="28"/>
      <c r="AH61" s="28"/>
      <c r="AI61" s="34" t="str">
        <f>結果表示シート!I60</f>
        <v/>
      </c>
      <c r="AJ61" s="19"/>
      <c r="AK61" s="19"/>
      <c r="AL61" s="19"/>
      <c r="AM61" s="19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9"/>
      <c r="BH61" s="26"/>
      <c r="BI61" s="27"/>
      <c r="BJ61" s="28"/>
      <c r="BK61" s="28"/>
      <c r="BL61" s="28"/>
      <c r="BM61" s="28"/>
      <c r="BN61" s="28"/>
      <c r="BO61" s="28"/>
      <c r="BP61" s="28"/>
      <c r="BQ61" s="28"/>
      <c r="BR61" s="28"/>
      <c r="BS61" s="28"/>
      <c r="BT61" s="28"/>
      <c r="BU61" s="28"/>
      <c r="BV61" s="26"/>
      <c r="BW61" s="27"/>
      <c r="BX61" s="26"/>
      <c r="BY61" s="19"/>
    </row>
    <row r="62" spans="1:77" ht="30" customHeight="1" x14ac:dyDescent="0.2">
      <c r="A62" s="30">
        <v>57</v>
      </c>
      <c r="B62" s="28"/>
      <c r="C62" s="28"/>
      <c r="D62" s="28"/>
      <c r="E62" s="28"/>
      <c r="F62" s="29"/>
      <c r="G62" s="27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6"/>
      <c r="AD62" s="27"/>
      <c r="AE62" s="28"/>
      <c r="AF62" s="28"/>
      <c r="AG62" s="28"/>
      <c r="AH62" s="28"/>
      <c r="AI62" s="34" t="str">
        <f>結果表示シート!I61</f>
        <v/>
      </c>
      <c r="AJ62" s="19"/>
      <c r="AK62" s="19"/>
      <c r="AL62" s="19"/>
      <c r="AM62" s="19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9"/>
      <c r="BH62" s="26"/>
      <c r="BI62" s="27"/>
      <c r="BJ62" s="28"/>
      <c r="BK62" s="28"/>
      <c r="BL62" s="28"/>
      <c r="BM62" s="28"/>
      <c r="BN62" s="28"/>
      <c r="BO62" s="28"/>
      <c r="BP62" s="28"/>
      <c r="BQ62" s="28"/>
      <c r="BR62" s="28"/>
      <c r="BS62" s="28"/>
      <c r="BT62" s="28"/>
      <c r="BU62" s="28"/>
      <c r="BV62" s="26"/>
      <c r="BW62" s="27"/>
      <c r="BX62" s="26"/>
      <c r="BY62" s="19"/>
    </row>
    <row r="63" spans="1:77" ht="30" customHeight="1" x14ac:dyDescent="0.2">
      <c r="A63" s="30">
        <v>58</v>
      </c>
      <c r="B63" s="28"/>
      <c r="C63" s="28"/>
      <c r="D63" s="28"/>
      <c r="E63" s="28"/>
      <c r="F63" s="29"/>
      <c r="G63" s="27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6"/>
      <c r="AD63" s="27"/>
      <c r="AE63" s="28"/>
      <c r="AF63" s="28"/>
      <c r="AG63" s="28"/>
      <c r="AH63" s="28"/>
      <c r="AI63" s="34" t="str">
        <f>結果表示シート!I62</f>
        <v/>
      </c>
      <c r="AJ63" s="19"/>
      <c r="AK63" s="19"/>
      <c r="AL63" s="19"/>
      <c r="AM63" s="19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9"/>
      <c r="BH63" s="26"/>
      <c r="BI63" s="27"/>
      <c r="BJ63" s="28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6"/>
      <c r="BW63" s="27"/>
      <c r="BX63" s="26"/>
      <c r="BY63" s="19"/>
    </row>
    <row r="64" spans="1:77" ht="30" customHeight="1" x14ac:dyDescent="0.2">
      <c r="A64" s="30">
        <v>59</v>
      </c>
      <c r="B64" s="28"/>
      <c r="C64" s="28"/>
      <c r="D64" s="28"/>
      <c r="E64" s="28"/>
      <c r="F64" s="29"/>
      <c r="G64" s="27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6"/>
      <c r="AD64" s="27"/>
      <c r="AE64" s="28"/>
      <c r="AF64" s="28"/>
      <c r="AG64" s="28"/>
      <c r="AH64" s="28"/>
      <c r="AI64" s="34" t="str">
        <f>結果表示シート!I63</f>
        <v/>
      </c>
      <c r="AJ64" s="19"/>
      <c r="AK64" s="19"/>
      <c r="AL64" s="19"/>
      <c r="AM64" s="19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9"/>
      <c r="BH64" s="26"/>
      <c r="BI64" s="27"/>
      <c r="BJ64" s="28"/>
      <c r="BK64" s="28"/>
      <c r="BL64" s="28"/>
      <c r="BM64" s="28"/>
      <c r="BN64" s="28"/>
      <c r="BO64" s="28"/>
      <c r="BP64" s="28"/>
      <c r="BQ64" s="28"/>
      <c r="BR64" s="28"/>
      <c r="BS64" s="28"/>
      <c r="BT64" s="28"/>
      <c r="BU64" s="28"/>
      <c r="BV64" s="26"/>
      <c r="BW64" s="27"/>
      <c r="BX64" s="26"/>
      <c r="BY64" s="19"/>
    </row>
    <row r="65" spans="1:77" ht="30" customHeight="1" thickBot="1" x14ac:dyDescent="0.25">
      <c r="A65" s="25">
        <v>60</v>
      </c>
      <c r="B65" s="22"/>
      <c r="C65" s="22"/>
      <c r="D65" s="22"/>
      <c r="E65" s="22"/>
      <c r="F65" s="23"/>
      <c r="G65" s="21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0"/>
      <c r="AD65" s="21"/>
      <c r="AE65" s="22"/>
      <c r="AF65" s="22"/>
      <c r="AG65" s="22"/>
      <c r="AH65" s="22"/>
      <c r="AI65" s="56" t="str">
        <f>結果表示シート!I64</f>
        <v/>
      </c>
      <c r="AJ65" s="24"/>
      <c r="AK65" s="24"/>
      <c r="AL65" s="24"/>
      <c r="AM65" s="24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3"/>
      <c r="BH65" s="20"/>
      <c r="BI65" s="21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0"/>
      <c r="BW65" s="21"/>
      <c r="BX65" s="20"/>
      <c r="BY65" s="19"/>
    </row>
  </sheetData>
  <mergeCells count="54">
    <mergeCell ref="P2:P3"/>
    <mergeCell ref="BH2:BH3"/>
    <mergeCell ref="BW1:BX1"/>
    <mergeCell ref="AK2:AM2"/>
    <mergeCell ref="BY1:BY3"/>
    <mergeCell ref="B2:B3"/>
    <mergeCell ref="C2:C3"/>
    <mergeCell ref="D2:D3"/>
    <mergeCell ref="E2:E3"/>
    <mergeCell ref="F2:F3"/>
    <mergeCell ref="G2:G3"/>
    <mergeCell ref="H2:H3"/>
    <mergeCell ref="AV2:AX2"/>
    <mergeCell ref="AY2:AZ2"/>
    <mergeCell ref="BA2:BC2"/>
    <mergeCell ref="BD2:BD3"/>
    <mergeCell ref="BE2:BF2"/>
    <mergeCell ref="BX2:BX3"/>
    <mergeCell ref="BO2:BR2"/>
    <mergeCell ref="BS2:BV2"/>
    <mergeCell ref="BW2:BW3"/>
    <mergeCell ref="BK2:BN2"/>
    <mergeCell ref="A1:A5"/>
    <mergeCell ref="B1:F1"/>
    <mergeCell ref="G1:AC1"/>
    <mergeCell ref="AD1:BH1"/>
    <mergeCell ref="AE2:AE3"/>
    <mergeCell ref="Z2:Z3"/>
    <mergeCell ref="BG2:BG3"/>
    <mergeCell ref="AD2:AD3"/>
    <mergeCell ref="AN2:AN3"/>
    <mergeCell ref="AO2:AP2"/>
    <mergeCell ref="AQ2:AS2"/>
    <mergeCell ref="AT2:AU2"/>
    <mergeCell ref="AF2:AF3"/>
    <mergeCell ref="AH2:AH3"/>
    <mergeCell ref="AI2:AJ2"/>
    <mergeCell ref="Q2:Q3"/>
    <mergeCell ref="BI1:BV1"/>
    <mergeCell ref="I2:I3"/>
    <mergeCell ref="M2:M3"/>
    <mergeCell ref="N2:N3"/>
    <mergeCell ref="O2:O3"/>
    <mergeCell ref="AG2:AG3"/>
    <mergeCell ref="S2:U2"/>
    <mergeCell ref="W2:Y2"/>
    <mergeCell ref="AA2:AA3"/>
    <mergeCell ref="AB2:AB3"/>
    <mergeCell ref="AC2:AC3"/>
    <mergeCell ref="BI2:BJ2"/>
    <mergeCell ref="J2:K2"/>
    <mergeCell ref="R2:R3"/>
    <mergeCell ref="V2:V3"/>
    <mergeCell ref="L2:L3"/>
  </mergeCells>
  <phoneticPr fontId="6"/>
  <pageMargins left="0.7" right="0.7" top="0.75" bottom="0.75" header="0.3" footer="0.3"/>
  <pageSetup paperSize="8" scale="36" fitToHeight="0" orientation="landscape" r:id="rId1"/>
  <colBreaks count="1" manualBreakCount="1">
    <brk id="3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tabColor theme="0"/>
    <pageSetUpPr fitToPage="1"/>
  </sheetPr>
  <dimension ref="A1:BC69"/>
  <sheetViews>
    <sheetView view="pageBreakPreview" zoomScale="85" zoomScaleNormal="100" zoomScaleSheetLayoutView="85" workbookViewId="0">
      <selection activeCell="B2" sqref="B2"/>
    </sheetView>
  </sheetViews>
  <sheetFormatPr defaultColWidth="9" defaultRowHeight="13.2" x14ac:dyDescent="0.2"/>
  <cols>
    <col min="1" max="1" width="16.109375" bestFit="1" customWidth="1"/>
    <col min="2" max="2" width="14.33203125" bestFit="1" customWidth="1"/>
    <col min="3" max="3" width="9.109375" customWidth="1"/>
    <col min="4" max="4" width="13.21875" bestFit="1" customWidth="1"/>
    <col min="5" max="7" width="9.6640625" bestFit="1" customWidth="1"/>
    <col min="8" max="8" width="12.6640625" bestFit="1" customWidth="1"/>
    <col min="9" max="9" width="6.77734375" bestFit="1" customWidth="1"/>
    <col min="10" max="12" width="8.6640625" bestFit="1" customWidth="1"/>
    <col min="13" max="14" width="10.44140625" bestFit="1" customWidth="1"/>
    <col min="15" max="16" width="12.6640625" bestFit="1" customWidth="1"/>
    <col min="17" max="18" width="15.109375" bestFit="1" customWidth="1"/>
    <col min="19" max="19" width="12.6640625" bestFit="1" customWidth="1"/>
    <col min="20" max="20" width="24.88671875" bestFit="1" customWidth="1"/>
    <col min="21" max="21" width="15.109375" bestFit="1" customWidth="1"/>
    <col min="22" max="22" width="20.109375" bestFit="1" customWidth="1"/>
    <col min="23" max="24" width="10.44140625" bestFit="1" customWidth="1"/>
    <col min="25" max="25" width="6.77734375" bestFit="1" customWidth="1"/>
    <col min="26" max="26" width="8.6640625" bestFit="1" customWidth="1"/>
    <col min="27" max="27" width="10.44140625" bestFit="1" customWidth="1"/>
    <col min="28" max="28" width="8.6640625" bestFit="1" customWidth="1"/>
    <col min="29" max="32" width="16.33203125" bestFit="1" customWidth="1"/>
    <col min="33" max="34" width="11.33203125" bestFit="1" customWidth="1"/>
    <col min="35" max="35" width="13.88671875" bestFit="1" customWidth="1"/>
    <col min="36" max="38" width="11.33203125" bestFit="1" customWidth="1"/>
    <col min="39" max="40" width="16.33203125" bestFit="1" customWidth="1"/>
    <col min="41" max="42" width="13.88671875" bestFit="1" customWidth="1"/>
    <col min="43" max="43" width="17.6640625" bestFit="1" customWidth="1"/>
    <col min="44" max="44" width="12.6640625" bestFit="1" customWidth="1"/>
    <col min="45" max="46" width="10.44140625" bestFit="1" customWidth="1"/>
    <col min="47" max="48" width="8.6640625" bestFit="1" customWidth="1"/>
    <col min="49" max="51" width="13.88671875" bestFit="1" customWidth="1"/>
    <col min="52" max="52" width="8.6640625" bestFit="1" customWidth="1"/>
    <col min="53" max="55" width="13.88671875" bestFit="1" customWidth="1"/>
  </cols>
  <sheetData>
    <row r="1" spans="1:55" s="2" customFormat="1" ht="13.5" customHeight="1" x14ac:dyDescent="0.2">
      <c r="A1" s="9" t="s">
        <v>57</v>
      </c>
      <c r="B1" s="3" t="s">
        <v>4</v>
      </c>
      <c r="C1" s="4" t="s">
        <v>5</v>
      </c>
      <c r="D1" s="5" t="s">
        <v>6</v>
      </c>
      <c r="E1" s="5" t="s">
        <v>7</v>
      </c>
      <c r="F1" s="5" t="s">
        <v>8</v>
      </c>
      <c r="G1" s="5" t="s">
        <v>9</v>
      </c>
      <c r="H1" s="5" t="s">
        <v>10</v>
      </c>
      <c r="I1" s="5" t="s">
        <v>11</v>
      </c>
      <c r="J1" s="5" t="s">
        <v>12</v>
      </c>
      <c r="K1" s="5" t="s">
        <v>13</v>
      </c>
      <c r="L1" s="5" t="s">
        <v>0</v>
      </c>
      <c r="M1" s="5" t="s">
        <v>3</v>
      </c>
      <c r="N1" s="5" t="s">
        <v>2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6" t="s">
        <v>19</v>
      </c>
      <c r="U1" s="5" t="s">
        <v>20</v>
      </c>
      <c r="V1" s="6" t="s">
        <v>21</v>
      </c>
      <c r="W1" s="5" t="s">
        <v>52</v>
      </c>
      <c r="X1" s="5" t="s">
        <v>53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1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7" t="s">
        <v>51</v>
      </c>
    </row>
    <row r="2" spans="1:55" x14ac:dyDescent="0.2">
      <c r="A2" s="10">
        <v>1</v>
      </c>
      <c r="B2" s="11"/>
      <c r="C2" s="12"/>
      <c r="D2" s="13"/>
      <c r="E2" s="13"/>
      <c r="F2" s="13"/>
      <c r="G2" s="13"/>
      <c r="H2" s="13"/>
      <c r="I2" s="13"/>
      <c r="J2" s="13"/>
      <c r="K2" s="13"/>
      <c r="L2" s="14"/>
      <c r="M2" s="14"/>
      <c r="N2" s="14"/>
      <c r="O2" s="13"/>
      <c r="P2" s="13"/>
      <c r="Q2" s="13"/>
      <c r="R2" s="14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5"/>
    </row>
    <row r="3" spans="1:55" x14ac:dyDescent="0.2">
      <c r="A3" s="16">
        <v>2</v>
      </c>
      <c r="B3" s="11"/>
      <c r="C3" s="12"/>
      <c r="D3" s="13"/>
      <c r="E3" s="13"/>
      <c r="F3" s="13"/>
      <c r="G3" s="13"/>
      <c r="H3" s="13"/>
      <c r="I3" s="13"/>
      <c r="J3" s="13"/>
      <c r="K3" s="13"/>
      <c r="L3" s="14"/>
      <c r="M3" s="14"/>
      <c r="N3" s="14"/>
      <c r="O3" s="13"/>
      <c r="P3" s="13"/>
      <c r="Q3" s="13"/>
      <c r="R3" s="14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5"/>
    </row>
    <row r="4" spans="1:55" x14ac:dyDescent="0.2">
      <c r="A4" s="16">
        <v>3</v>
      </c>
      <c r="B4" s="11"/>
      <c r="C4" s="12"/>
      <c r="D4" s="13"/>
      <c r="E4" s="13"/>
      <c r="F4" s="13"/>
      <c r="G4" s="13"/>
      <c r="H4" s="13"/>
      <c r="I4" s="13"/>
      <c r="J4" s="13"/>
      <c r="K4" s="13"/>
      <c r="L4" s="14"/>
      <c r="M4" s="14"/>
      <c r="N4" s="14"/>
      <c r="O4" s="13"/>
      <c r="P4" s="13"/>
      <c r="Q4" s="13"/>
      <c r="R4" s="14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5"/>
    </row>
    <row r="5" spans="1:55" x14ac:dyDescent="0.2">
      <c r="A5" s="16">
        <v>4</v>
      </c>
      <c r="B5" s="11"/>
      <c r="C5" s="12"/>
      <c r="D5" s="13"/>
      <c r="E5" s="13"/>
      <c r="F5" s="13"/>
      <c r="G5" s="13"/>
      <c r="H5" s="13"/>
      <c r="I5" s="13"/>
      <c r="J5" s="13"/>
      <c r="K5" s="13"/>
      <c r="L5" s="14"/>
      <c r="M5" s="14"/>
      <c r="N5" s="14"/>
      <c r="O5" s="13"/>
      <c r="P5" s="13"/>
      <c r="Q5" s="13"/>
      <c r="R5" s="14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5"/>
    </row>
    <row r="6" spans="1:55" x14ac:dyDescent="0.2">
      <c r="A6" s="16">
        <v>5</v>
      </c>
      <c r="B6" s="11"/>
      <c r="C6" s="12"/>
      <c r="D6" s="13"/>
      <c r="E6" s="13"/>
      <c r="F6" s="13"/>
      <c r="G6" s="13"/>
      <c r="H6" s="13"/>
      <c r="I6" s="13"/>
      <c r="J6" s="13"/>
      <c r="K6" s="13"/>
      <c r="L6" s="14"/>
      <c r="M6" s="14"/>
      <c r="N6" s="14"/>
      <c r="O6" s="13"/>
      <c r="P6" s="13"/>
      <c r="Q6" s="13"/>
      <c r="R6" s="14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5"/>
    </row>
    <row r="7" spans="1:55" x14ac:dyDescent="0.2">
      <c r="A7" s="16">
        <v>6</v>
      </c>
      <c r="B7" s="11"/>
      <c r="C7" s="12"/>
      <c r="D7" s="13"/>
      <c r="E7" s="13"/>
      <c r="F7" s="13"/>
      <c r="G7" s="13"/>
      <c r="H7" s="13"/>
      <c r="I7" s="13"/>
      <c r="J7" s="13"/>
      <c r="K7" s="13"/>
      <c r="L7" s="14"/>
      <c r="M7" s="14"/>
      <c r="N7" s="14"/>
      <c r="O7" s="13"/>
      <c r="P7" s="13"/>
      <c r="Q7" s="13"/>
      <c r="R7" s="14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5"/>
    </row>
    <row r="8" spans="1:55" x14ac:dyDescent="0.2">
      <c r="A8" s="16">
        <v>7</v>
      </c>
      <c r="B8" s="11"/>
      <c r="C8" s="12"/>
      <c r="D8" s="13"/>
      <c r="E8" s="13"/>
      <c r="F8" s="13"/>
      <c r="G8" s="13"/>
      <c r="H8" s="13"/>
      <c r="I8" s="13"/>
      <c r="J8" s="13"/>
      <c r="K8" s="13"/>
      <c r="L8" s="14"/>
      <c r="M8" s="14"/>
      <c r="N8" s="14"/>
      <c r="O8" s="13"/>
      <c r="P8" s="13"/>
      <c r="Q8" s="13"/>
      <c r="R8" s="14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5"/>
    </row>
    <row r="9" spans="1:55" x14ac:dyDescent="0.2">
      <c r="A9" s="16">
        <v>8</v>
      </c>
      <c r="B9" s="11"/>
      <c r="C9" s="12"/>
      <c r="D9" s="13"/>
      <c r="E9" s="13"/>
      <c r="F9" s="13"/>
      <c r="G9" s="13"/>
      <c r="H9" s="13"/>
      <c r="I9" s="13"/>
      <c r="J9" s="13"/>
      <c r="K9" s="13"/>
      <c r="L9" s="14"/>
      <c r="M9" s="14"/>
      <c r="N9" s="14"/>
      <c r="O9" s="13"/>
      <c r="P9" s="13"/>
      <c r="Q9" s="13"/>
      <c r="R9" s="14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5"/>
    </row>
    <row r="10" spans="1:55" x14ac:dyDescent="0.2">
      <c r="A10" s="16">
        <v>9</v>
      </c>
      <c r="B10" s="11"/>
      <c r="C10" s="12"/>
      <c r="D10" s="13"/>
      <c r="E10" s="13"/>
      <c r="F10" s="13"/>
      <c r="G10" s="13"/>
      <c r="H10" s="13"/>
      <c r="I10" s="13"/>
      <c r="J10" s="13"/>
      <c r="K10" s="13"/>
      <c r="L10" s="14"/>
      <c r="M10" s="14"/>
      <c r="N10" s="14"/>
      <c r="O10" s="13"/>
      <c r="P10" s="13"/>
      <c r="Q10" s="13"/>
      <c r="R10" s="14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5"/>
    </row>
    <row r="11" spans="1:55" x14ac:dyDescent="0.2">
      <c r="A11" s="16">
        <v>10</v>
      </c>
      <c r="B11" s="11"/>
      <c r="C11" s="12"/>
      <c r="D11" s="13"/>
      <c r="E11" s="13"/>
      <c r="F11" s="13"/>
      <c r="G11" s="13"/>
      <c r="H11" s="13"/>
      <c r="I11" s="13"/>
      <c r="J11" s="13"/>
      <c r="K11" s="13"/>
      <c r="L11" s="14"/>
      <c r="M11" s="14"/>
      <c r="N11" s="14"/>
      <c r="O11" s="13"/>
      <c r="P11" s="13"/>
      <c r="Q11" s="13"/>
      <c r="R11" s="14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5"/>
    </row>
    <row r="12" spans="1:55" x14ac:dyDescent="0.2">
      <c r="A12" s="16">
        <v>11</v>
      </c>
      <c r="B12" s="11"/>
      <c r="C12" s="12"/>
      <c r="D12" s="13"/>
      <c r="E12" s="13"/>
      <c r="F12" s="13"/>
      <c r="G12" s="13"/>
      <c r="H12" s="13"/>
      <c r="I12" s="13"/>
      <c r="J12" s="13"/>
      <c r="K12" s="13"/>
      <c r="L12" s="14"/>
      <c r="M12" s="14"/>
      <c r="N12" s="14"/>
      <c r="O12" s="13"/>
      <c r="P12" s="13"/>
      <c r="Q12" s="13"/>
      <c r="R12" s="14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5"/>
    </row>
    <row r="13" spans="1:55" x14ac:dyDescent="0.2">
      <c r="A13" s="16">
        <v>12</v>
      </c>
      <c r="B13" s="11"/>
      <c r="C13" s="12"/>
      <c r="D13" s="13"/>
      <c r="E13" s="13"/>
      <c r="F13" s="13"/>
      <c r="G13" s="13"/>
      <c r="H13" s="13"/>
      <c r="I13" s="13"/>
      <c r="J13" s="13"/>
      <c r="K13" s="13"/>
      <c r="L13" s="14"/>
      <c r="M13" s="14"/>
      <c r="N13" s="14"/>
      <c r="O13" s="13"/>
      <c r="P13" s="13"/>
      <c r="Q13" s="13"/>
      <c r="R13" s="14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5"/>
    </row>
    <row r="14" spans="1:55" x14ac:dyDescent="0.2">
      <c r="A14" s="16">
        <v>13</v>
      </c>
      <c r="B14" s="11"/>
      <c r="C14" s="12"/>
      <c r="D14" s="13"/>
      <c r="E14" s="13"/>
      <c r="F14" s="13"/>
      <c r="G14" s="13"/>
      <c r="H14" s="13"/>
      <c r="I14" s="13"/>
      <c r="J14" s="13"/>
      <c r="K14" s="13"/>
      <c r="L14" s="14"/>
      <c r="M14" s="14"/>
      <c r="N14" s="14"/>
      <c r="O14" s="13"/>
      <c r="P14" s="13"/>
      <c r="Q14" s="13"/>
      <c r="R14" s="14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5"/>
    </row>
    <row r="15" spans="1:55" x14ac:dyDescent="0.2">
      <c r="A15" s="16">
        <v>14</v>
      </c>
      <c r="B15" s="11"/>
      <c r="C15" s="12"/>
      <c r="D15" s="13"/>
      <c r="E15" s="13"/>
      <c r="F15" s="13"/>
      <c r="G15" s="13"/>
      <c r="H15" s="13"/>
      <c r="I15" s="13"/>
      <c r="J15" s="13"/>
      <c r="K15" s="13"/>
      <c r="L15" s="14"/>
      <c r="M15" s="14"/>
      <c r="N15" s="14"/>
      <c r="O15" s="13"/>
      <c r="P15" s="13"/>
      <c r="Q15" s="13"/>
      <c r="R15" s="14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5"/>
    </row>
    <row r="16" spans="1:55" x14ac:dyDescent="0.2">
      <c r="A16" s="16">
        <v>15</v>
      </c>
      <c r="B16" s="11"/>
      <c r="C16" s="12"/>
      <c r="D16" s="13"/>
      <c r="E16" s="13"/>
      <c r="F16" s="13"/>
      <c r="G16" s="13"/>
      <c r="H16" s="13"/>
      <c r="I16" s="13"/>
      <c r="J16" s="13"/>
      <c r="K16" s="13"/>
      <c r="L16" s="14"/>
      <c r="M16" s="14"/>
      <c r="N16" s="14"/>
      <c r="O16" s="13"/>
      <c r="P16" s="13"/>
      <c r="Q16" s="13"/>
      <c r="R16" s="14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5"/>
    </row>
    <row r="17" spans="1:55" x14ac:dyDescent="0.2">
      <c r="A17" s="16">
        <v>16</v>
      </c>
      <c r="B17" s="11"/>
      <c r="C17" s="12"/>
      <c r="D17" s="13"/>
      <c r="E17" s="13"/>
      <c r="F17" s="13"/>
      <c r="G17" s="13"/>
      <c r="H17" s="13"/>
      <c r="I17" s="13"/>
      <c r="J17" s="13"/>
      <c r="K17" s="13"/>
      <c r="L17" s="14"/>
      <c r="M17" s="14"/>
      <c r="N17" s="14"/>
      <c r="O17" s="13"/>
      <c r="P17" s="13"/>
      <c r="Q17" s="13"/>
      <c r="R17" s="14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5"/>
    </row>
    <row r="18" spans="1:55" x14ac:dyDescent="0.2">
      <c r="A18" s="16">
        <v>17</v>
      </c>
      <c r="B18" s="11"/>
      <c r="C18" s="12"/>
      <c r="D18" s="13"/>
      <c r="E18" s="13"/>
      <c r="F18" s="13"/>
      <c r="G18" s="13"/>
      <c r="H18" s="13"/>
      <c r="I18" s="13"/>
      <c r="J18" s="13"/>
      <c r="K18" s="13"/>
      <c r="L18" s="14"/>
      <c r="M18" s="14"/>
      <c r="N18" s="14"/>
      <c r="O18" s="13"/>
      <c r="P18" s="13"/>
      <c r="Q18" s="13"/>
      <c r="R18" s="14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5"/>
    </row>
    <row r="19" spans="1:55" x14ac:dyDescent="0.2">
      <c r="A19" s="16">
        <v>18</v>
      </c>
      <c r="B19" s="11"/>
      <c r="C19" s="12"/>
      <c r="D19" s="13"/>
      <c r="E19" s="13"/>
      <c r="F19" s="13"/>
      <c r="G19" s="13"/>
      <c r="H19" s="13"/>
      <c r="I19" s="13"/>
      <c r="J19" s="13"/>
      <c r="K19" s="13"/>
      <c r="L19" s="14"/>
      <c r="M19" s="14"/>
      <c r="N19" s="14"/>
      <c r="O19" s="13"/>
      <c r="P19" s="13"/>
      <c r="Q19" s="13"/>
      <c r="R19" s="14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5"/>
    </row>
    <row r="20" spans="1:55" x14ac:dyDescent="0.2">
      <c r="A20" s="16">
        <v>19</v>
      </c>
      <c r="B20" s="11"/>
      <c r="C20" s="12"/>
      <c r="D20" s="13"/>
      <c r="E20" s="13"/>
      <c r="F20" s="13"/>
      <c r="G20" s="13"/>
      <c r="H20" s="13"/>
      <c r="I20" s="13"/>
      <c r="J20" s="13"/>
      <c r="K20" s="13"/>
      <c r="L20" s="14"/>
      <c r="M20" s="14"/>
      <c r="N20" s="14"/>
      <c r="O20" s="13"/>
      <c r="P20" s="13"/>
      <c r="Q20" s="13"/>
      <c r="R20" s="1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5"/>
    </row>
    <row r="21" spans="1:55" x14ac:dyDescent="0.2">
      <c r="A21" s="16">
        <v>20</v>
      </c>
      <c r="B21" s="11"/>
      <c r="C21" s="12"/>
      <c r="D21" s="13"/>
      <c r="E21" s="13"/>
      <c r="F21" s="13"/>
      <c r="G21" s="13"/>
      <c r="H21" s="13"/>
      <c r="I21" s="13"/>
      <c r="J21" s="13"/>
      <c r="K21" s="13"/>
      <c r="L21" s="14"/>
      <c r="M21" s="14"/>
      <c r="N21" s="14"/>
      <c r="O21" s="13"/>
      <c r="P21" s="13"/>
      <c r="Q21" s="13"/>
      <c r="R21" s="14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5"/>
    </row>
    <row r="22" spans="1:55" x14ac:dyDescent="0.2">
      <c r="A22" s="16">
        <v>21</v>
      </c>
      <c r="B22" s="11"/>
      <c r="C22" s="12"/>
      <c r="D22" s="13"/>
      <c r="E22" s="13"/>
      <c r="F22" s="13"/>
      <c r="G22" s="13"/>
      <c r="H22" s="13"/>
      <c r="I22" s="13"/>
      <c r="J22" s="13"/>
      <c r="K22" s="13"/>
      <c r="L22" s="14"/>
      <c r="M22" s="14"/>
      <c r="N22" s="14"/>
      <c r="O22" s="13"/>
      <c r="P22" s="13"/>
      <c r="Q22" s="13"/>
      <c r="R22" s="1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5"/>
    </row>
    <row r="23" spans="1:55" x14ac:dyDescent="0.2">
      <c r="A23" s="16">
        <v>22</v>
      </c>
      <c r="B23" s="11"/>
      <c r="C23" s="12"/>
      <c r="D23" s="13"/>
      <c r="E23" s="13"/>
      <c r="F23" s="13"/>
      <c r="G23" s="13"/>
      <c r="H23" s="13"/>
      <c r="I23" s="13"/>
      <c r="J23" s="13"/>
      <c r="K23" s="13"/>
      <c r="L23" s="14"/>
      <c r="M23" s="14"/>
      <c r="N23" s="14"/>
      <c r="O23" s="13"/>
      <c r="P23" s="13"/>
      <c r="Q23" s="13"/>
      <c r="R23" s="14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5"/>
    </row>
    <row r="24" spans="1:55" x14ac:dyDescent="0.2">
      <c r="A24" s="16">
        <v>23</v>
      </c>
      <c r="B24" s="11"/>
      <c r="C24" s="12"/>
      <c r="D24" s="13"/>
      <c r="E24" s="13"/>
      <c r="F24" s="13"/>
      <c r="G24" s="13"/>
      <c r="H24" s="13"/>
      <c r="I24" s="13"/>
      <c r="J24" s="13"/>
      <c r="K24" s="13"/>
      <c r="L24" s="14"/>
      <c r="M24" s="14"/>
      <c r="N24" s="14"/>
      <c r="O24" s="13"/>
      <c r="P24" s="13"/>
      <c r="Q24" s="13"/>
      <c r="R24" s="14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5"/>
    </row>
    <row r="25" spans="1:55" x14ac:dyDescent="0.2">
      <c r="A25" s="16">
        <v>24</v>
      </c>
      <c r="B25" s="11"/>
      <c r="C25" s="12"/>
      <c r="D25" s="13"/>
      <c r="E25" s="13"/>
      <c r="F25" s="13"/>
      <c r="G25" s="13"/>
      <c r="H25" s="13"/>
      <c r="I25" s="13"/>
      <c r="J25" s="13"/>
      <c r="K25" s="13"/>
      <c r="L25" s="14"/>
      <c r="M25" s="14"/>
      <c r="N25" s="14"/>
      <c r="O25" s="13"/>
      <c r="P25" s="13"/>
      <c r="Q25" s="13"/>
      <c r="R25" s="14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5"/>
    </row>
    <row r="26" spans="1:55" x14ac:dyDescent="0.2">
      <c r="A26" s="16">
        <v>25</v>
      </c>
      <c r="B26" s="11"/>
      <c r="C26" s="12"/>
      <c r="D26" s="13"/>
      <c r="E26" s="13"/>
      <c r="F26" s="13"/>
      <c r="G26" s="13"/>
      <c r="H26" s="13"/>
      <c r="I26" s="13"/>
      <c r="J26" s="13"/>
      <c r="K26" s="13"/>
      <c r="L26" s="14"/>
      <c r="M26" s="14"/>
      <c r="N26" s="14"/>
      <c r="O26" s="13"/>
      <c r="P26" s="13"/>
      <c r="Q26" s="13"/>
      <c r="R26" s="14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5"/>
    </row>
    <row r="27" spans="1:55" x14ac:dyDescent="0.2">
      <c r="A27" s="16">
        <v>26</v>
      </c>
      <c r="B27" s="11"/>
      <c r="C27" s="12"/>
      <c r="D27" s="13"/>
      <c r="E27" s="13"/>
      <c r="F27" s="13"/>
      <c r="G27" s="13"/>
      <c r="H27" s="13"/>
      <c r="I27" s="13"/>
      <c r="J27" s="13"/>
      <c r="K27" s="13"/>
      <c r="L27" s="14"/>
      <c r="M27" s="14"/>
      <c r="N27" s="14"/>
      <c r="O27" s="13"/>
      <c r="P27" s="13"/>
      <c r="Q27" s="13"/>
      <c r="R27" s="14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5"/>
    </row>
    <row r="28" spans="1:55" x14ac:dyDescent="0.2">
      <c r="A28" s="16">
        <v>27</v>
      </c>
      <c r="B28" s="11"/>
      <c r="C28" s="12"/>
      <c r="D28" s="13"/>
      <c r="E28" s="13"/>
      <c r="F28" s="13"/>
      <c r="G28" s="13"/>
      <c r="H28" s="13"/>
      <c r="I28" s="13"/>
      <c r="J28" s="13"/>
      <c r="K28" s="13"/>
      <c r="L28" s="14"/>
      <c r="M28" s="14"/>
      <c r="N28" s="14"/>
      <c r="O28" s="13"/>
      <c r="P28" s="13"/>
      <c r="Q28" s="13"/>
      <c r="R28" s="1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5"/>
    </row>
    <row r="29" spans="1:55" x14ac:dyDescent="0.2">
      <c r="A29" s="16">
        <v>28</v>
      </c>
      <c r="B29" s="11"/>
      <c r="C29" s="12"/>
      <c r="D29" s="13"/>
      <c r="E29" s="13"/>
      <c r="F29" s="13"/>
      <c r="G29" s="13"/>
      <c r="H29" s="13"/>
      <c r="I29" s="13"/>
      <c r="J29" s="13"/>
      <c r="K29" s="13"/>
      <c r="L29" s="14"/>
      <c r="M29" s="14"/>
      <c r="N29" s="14"/>
      <c r="O29" s="13"/>
      <c r="P29" s="13"/>
      <c r="Q29" s="13"/>
      <c r="R29" s="14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5"/>
    </row>
    <row r="30" spans="1:55" x14ac:dyDescent="0.2">
      <c r="A30" s="16">
        <v>29</v>
      </c>
      <c r="B30" s="11"/>
      <c r="C30" s="12"/>
      <c r="D30" s="13"/>
      <c r="E30" s="13"/>
      <c r="F30" s="13"/>
      <c r="G30" s="13"/>
      <c r="H30" s="13"/>
      <c r="I30" s="13"/>
      <c r="J30" s="13"/>
      <c r="K30" s="13"/>
      <c r="L30" s="14"/>
      <c r="M30" s="14"/>
      <c r="N30" s="14"/>
      <c r="O30" s="13"/>
      <c r="P30" s="13"/>
      <c r="Q30" s="13"/>
      <c r="R30" s="14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5"/>
    </row>
    <row r="31" spans="1:55" x14ac:dyDescent="0.2">
      <c r="A31" s="16">
        <v>30</v>
      </c>
      <c r="B31" s="11"/>
      <c r="C31" s="12"/>
      <c r="D31" s="13"/>
      <c r="E31" s="13"/>
      <c r="F31" s="13"/>
      <c r="G31" s="13"/>
      <c r="H31" s="13"/>
      <c r="I31" s="13"/>
      <c r="J31" s="13"/>
      <c r="K31" s="13"/>
      <c r="L31" s="14"/>
      <c r="M31" s="14"/>
      <c r="N31" s="14"/>
      <c r="O31" s="13"/>
      <c r="P31" s="13"/>
      <c r="Q31" s="13"/>
      <c r="R31" s="14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5"/>
    </row>
    <row r="32" spans="1:55" x14ac:dyDescent="0.2">
      <c r="A32" s="16">
        <v>31</v>
      </c>
      <c r="B32" s="11"/>
      <c r="C32" s="12"/>
      <c r="D32" s="13"/>
      <c r="E32" s="13"/>
      <c r="F32" s="13"/>
      <c r="G32" s="13"/>
      <c r="H32" s="13"/>
      <c r="I32" s="13"/>
      <c r="J32" s="13"/>
      <c r="K32" s="13"/>
      <c r="L32" s="14"/>
      <c r="M32" s="14"/>
      <c r="N32" s="14"/>
      <c r="O32" s="13"/>
      <c r="P32" s="13"/>
      <c r="Q32" s="13"/>
      <c r="R32" s="14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5"/>
    </row>
    <row r="33" spans="1:55" x14ac:dyDescent="0.2">
      <c r="A33" s="16">
        <v>32</v>
      </c>
      <c r="B33" s="11"/>
      <c r="C33" s="12"/>
      <c r="D33" s="13"/>
      <c r="E33" s="13"/>
      <c r="F33" s="13"/>
      <c r="G33" s="13"/>
      <c r="H33" s="13"/>
      <c r="I33" s="13"/>
      <c r="J33" s="13"/>
      <c r="K33" s="13"/>
      <c r="L33" s="14"/>
      <c r="M33" s="14"/>
      <c r="N33" s="14"/>
      <c r="O33" s="13"/>
      <c r="P33" s="13"/>
      <c r="Q33" s="13"/>
      <c r="R33" s="14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5"/>
    </row>
    <row r="34" spans="1:55" x14ac:dyDescent="0.2">
      <c r="A34" s="16">
        <v>33</v>
      </c>
      <c r="B34" s="11"/>
      <c r="C34" s="12"/>
      <c r="D34" s="13"/>
      <c r="E34" s="13"/>
      <c r="F34" s="13"/>
      <c r="G34" s="13"/>
      <c r="H34" s="13"/>
      <c r="I34" s="13"/>
      <c r="J34" s="13"/>
      <c r="K34" s="13"/>
      <c r="L34" s="14"/>
      <c r="M34" s="14"/>
      <c r="N34" s="14"/>
      <c r="O34" s="13"/>
      <c r="P34" s="13"/>
      <c r="Q34" s="13"/>
      <c r="R34" s="14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5"/>
    </row>
    <row r="35" spans="1:55" x14ac:dyDescent="0.2">
      <c r="A35" s="16">
        <v>34</v>
      </c>
      <c r="B35" s="11"/>
      <c r="C35" s="12"/>
      <c r="D35" s="13"/>
      <c r="E35" s="13"/>
      <c r="F35" s="13"/>
      <c r="G35" s="13"/>
      <c r="H35" s="13"/>
      <c r="I35" s="13"/>
      <c r="J35" s="13"/>
      <c r="K35" s="13"/>
      <c r="L35" s="14"/>
      <c r="M35" s="14"/>
      <c r="N35" s="14"/>
      <c r="O35" s="13"/>
      <c r="P35" s="13"/>
      <c r="Q35" s="13"/>
      <c r="R35" s="14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5"/>
    </row>
    <row r="36" spans="1:55" x14ac:dyDescent="0.2">
      <c r="A36" s="16">
        <v>35</v>
      </c>
      <c r="B36" s="11"/>
      <c r="C36" s="12"/>
      <c r="D36" s="13"/>
      <c r="E36" s="13"/>
      <c r="F36" s="13"/>
      <c r="G36" s="13"/>
      <c r="H36" s="13"/>
      <c r="I36" s="13"/>
      <c r="J36" s="13"/>
      <c r="K36" s="13"/>
      <c r="L36" s="14"/>
      <c r="M36" s="14"/>
      <c r="N36" s="14"/>
      <c r="O36" s="13"/>
      <c r="P36" s="13"/>
      <c r="Q36" s="13"/>
      <c r="R36" s="14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5"/>
    </row>
    <row r="37" spans="1:55" x14ac:dyDescent="0.2">
      <c r="A37" s="16">
        <v>36</v>
      </c>
      <c r="B37" s="11"/>
      <c r="C37" s="12"/>
      <c r="D37" s="13"/>
      <c r="E37" s="13"/>
      <c r="F37" s="13"/>
      <c r="G37" s="13"/>
      <c r="H37" s="13"/>
      <c r="I37" s="13"/>
      <c r="J37" s="13"/>
      <c r="K37" s="13"/>
      <c r="L37" s="14"/>
      <c r="M37" s="14"/>
      <c r="N37" s="14"/>
      <c r="O37" s="13"/>
      <c r="P37" s="13"/>
      <c r="Q37" s="13"/>
      <c r="R37" s="14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5"/>
    </row>
    <row r="38" spans="1:55" x14ac:dyDescent="0.2">
      <c r="A38" s="16">
        <v>37</v>
      </c>
      <c r="B38" s="11"/>
      <c r="C38" s="12"/>
      <c r="D38" s="13"/>
      <c r="E38" s="13"/>
      <c r="F38" s="13"/>
      <c r="G38" s="13"/>
      <c r="H38" s="13"/>
      <c r="I38" s="13"/>
      <c r="J38" s="13"/>
      <c r="K38" s="13"/>
      <c r="L38" s="14"/>
      <c r="M38" s="14"/>
      <c r="N38" s="14"/>
      <c r="O38" s="13"/>
      <c r="P38" s="13"/>
      <c r="Q38" s="13"/>
      <c r="R38" s="14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5"/>
    </row>
    <row r="39" spans="1:55" x14ac:dyDescent="0.2">
      <c r="A39" s="16">
        <v>38</v>
      </c>
      <c r="B39" s="11"/>
      <c r="C39" s="12"/>
      <c r="D39" s="13"/>
      <c r="E39" s="13"/>
      <c r="F39" s="13"/>
      <c r="G39" s="13"/>
      <c r="H39" s="13"/>
      <c r="I39" s="13"/>
      <c r="J39" s="13"/>
      <c r="K39" s="13"/>
      <c r="L39" s="14"/>
      <c r="M39" s="14"/>
      <c r="N39" s="14"/>
      <c r="O39" s="13"/>
      <c r="P39" s="13"/>
      <c r="Q39" s="13"/>
      <c r="R39" s="14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5"/>
    </row>
    <row r="40" spans="1:55" x14ac:dyDescent="0.2">
      <c r="A40" s="16">
        <v>39</v>
      </c>
      <c r="B40" s="11"/>
      <c r="C40" s="12"/>
      <c r="D40" s="13"/>
      <c r="E40" s="13"/>
      <c r="F40" s="13"/>
      <c r="G40" s="13"/>
      <c r="H40" s="13"/>
      <c r="I40" s="13"/>
      <c r="J40" s="13"/>
      <c r="K40" s="13"/>
      <c r="L40" s="14"/>
      <c r="M40" s="14"/>
      <c r="N40" s="14"/>
      <c r="O40" s="13"/>
      <c r="P40" s="13"/>
      <c r="Q40" s="13"/>
      <c r="R40" s="14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5"/>
    </row>
    <row r="41" spans="1:55" x14ac:dyDescent="0.2">
      <c r="A41" s="16">
        <v>40</v>
      </c>
      <c r="B41" s="11"/>
      <c r="C41" s="12"/>
      <c r="D41" s="13"/>
      <c r="E41" s="13"/>
      <c r="F41" s="13"/>
      <c r="G41" s="13"/>
      <c r="H41" s="13"/>
      <c r="I41" s="13"/>
      <c r="J41" s="13"/>
      <c r="K41" s="13"/>
      <c r="L41" s="14"/>
      <c r="M41" s="14"/>
      <c r="N41" s="14"/>
      <c r="O41" s="13"/>
      <c r="P41" s="13"/>
      <c r="Q41" s="13"/>
      <c r="R41" s="14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5"/>
    </row>
    <row r="42" spans="1:55" x14ac:dyDescent="0.2">
      <c r="A42" s="16">
        <v>41</v>
      </c>
      <c r="B42" s="11"/>
      <c r="C42" s="12"/>
      <c r="D42" s="13"/>
      <c r="E42" s="13"/>
      <c r="F42" s="13"/>
      <c r="G42" s="13"/>
      <c r="H42" s="13"/>
      <c r="I42" s="13"/>
      <c r="J42" s="13"/>
      <c r="K42" s="13"/>
      <c r="L42" s="14"/>
      <c r="M42" s="14"/>
      <c r="N42" s="14"/>
      <c r="O42" s="13"/>
      <c r="P42" s="13"/>
      <c r="Q42" s="13"/>
      <c r="R42" s="14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5"/>
    </row>
    <row r="43" spans="1:55" x14ac:dyDescent="0.2">
      <c r="A43" s="16">
        <v>42</v>
      </c>
      <c r="B43" s="11"/>
      <c r="C43" s="12"/>
      <c r="D43" s="13"/>
      <c r="E43" s="13"/>
      <c r="F43" s="13"/>
      <c r="G43" s="13"/>
      <c r="H43" s="13"/>
      <c r="I43" s="13"/>
      <c r="J43" s="13"/>
      <c r="K43" s="13"/>
      <c r="L43" s="14"/>
      <c r="M43" s="14"/>
      <c r="N43" s="14"/>
      <c r="O43" s="13"/>
      <c r="P43" s="13"/>
      <c r="Q43" s="13"/>
      <c r="R43" s="14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5"/>
    </row>
    <row r="44" spans="1:55" x14ac:dyDescent="0.2">
      <c r="A44" s="16">
        <v>43</v>
      </c>
      <c r="B44" s="11"/>
      <c r="C44" s="12"/>
      <c r="D44" s="13"/>
      <c r="E44" s="13"/>
      <c r="F44" s="13"/>
      <c r="G44" s="13"/>
      <c r="H44" s="13"/>
      <c r="I44" s="13"/>
      <c r="J44" s="13"/>
      <c r="K44" s="13"/>
      <c r="L44" s="14"/>
      <c r="M44" s="14"/>
      <c r="N44" s="14"/>
      <c r="O44" s="13"/>
      <c r="P44" s="13"/>
      <c r="Q44" s="13"/>
      <c r="R44" s="14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5"/>
    </row>
    <row r="45" spans="1:55" x14ac:dyDescent="0.2">
      <c r="A45" s="16">
        <v>44</v>
      </c>
      <c r="B45" s="11"/>
      <c r="C45" s="12"/>
      <c r="D45" s="13"/>
      <c r="E45" s="13"/>
      <c r="F45" s="13"/>
      <c r="G45" s="13"/>
      <c r="H45" s="13"/>
      <c r="I45" s="13"/>
      <c r="J45" s="13"/>
      <c r="K45" s="13"/>
      <c r="L45" s="14"/>
      <c r="M45" s="14"/>
      <c r="N45" s="14"/>
      <c r="O45" s="13"/>
      <c r="P45" s="13"/>
      <c r="Q45" s="13"/>
      <c r="R45" s="14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5"/>
    </row>
    <row r="46" spans="1:55" x14ac:dyDescent="0.2">
      <c r="A46" s="16">
        <v>45</v>
      </c>
      <c r="B46" s="11"/>
      <c r="C46" s="12"/>
      <c r="D46" s="13"/>
      <c r="E46" s="13"/>
      <c r="F46" s="13"/>
      <c r="G46" s="13"/>
      <c r="H46" s="13"/>
      <c r="I46" s="13"/>
      <c r="J46" s="13"/>
      <c r="K46" s="13"/>
      <c r="L46" s="14"/>
      <c r="M46" s="14"/>
      <c r="N46" s="14"/>
      <c r="O46" s="13"/>
      <c r="P46" s="13"/>
      <c r="Q46" s="13"/>
      <c r="R46" s="14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5"/>
    </row>
    <row r="47" spans="1:55" x14ac:dyDescent="0.2">
      <c r="A47" s="16">
        <v>46</v>
      </c>
      <c r="B47" s="11"/>
      <c r="C47" s="12"/>
      <c r="D47" s="13"/>
      <c r="E47" s="13"/>
      <c r="F47" s="13"/>
      <c r="G47" s="13"/>
      <c r="H47" s="13"/>
      <c r="I47" s="13"/>
      <c r="J47" s="13"/>
      <c r="K47" s="13"/>
      <c r="L47" s="14"/>
      <c r="M47" s="14"/>
      <c r="N47" s="14"/>
      <c r="O47" s="13"/>
      <c r="P47" s="13"/>
      <c r="Q47" s="13"/>
      <c r="R47" s="14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5"/>
    </row>
    <row r="48" spans="1:55" x14ac:dyDescent="0.2">
      <c r="A48" s="16">
        <v>47</v>
      </c>
      <c r="B48" s="11"/>
      <c r="C48" s="12"/>
      <c r="D48" s="13"/>
      <c r="E48" s="13"/>
      <c r="F48" s="13"/>
      <c r="G48" s="13"/>
      <c r="H48" s="13"/>
      <c r="I48" s="13"/>
      <c r="J48" s="13"/>
      <c r="K48" s="13"/>
      <c r="L48" s="14"/>
      <c r="M48" s="14"/>
      <c r="N48" s="14"/>
      <c r="O48" s="13"/>
      <c r="P48" s="13"/>
      <c r="Q48" s="13"/>
      <c r="R48" s="14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5"/>
    </row>
    <row r="49" spans="1:55" x14ac:dyDescent="0.2">
      <c r="A49" s="16">
        <v>48</v>
      </c>
      <c r="B49" s="11"/>
      <c r="C49" s="12"/>
      <c r="D49" s="13"/>
      <c r="E49" s="13"/>
      <c r="F49" s="13"/>
      <c r="G49" s="13"/>
      <c r="H49" s="13"/>
      <c r="I49" s="13"/>
      <c r="J49" s="13"/>
      <c r="K49" s="13"/>
      <c r="L49" s="14"/>
      <c r="M49" s="14"/>
      <c r="N49" s="14"/>
      <c r="O49" s="13"/>
      <c r="P49" s="13"/>
      <c r="Q49" s="13"/>
      <c r="R49" s="14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5"/>
    </row>
    <row r="50" spans="1:55" x14ac:dyDescent="0.2">
      <c r="A50" s="16">
        <v>49</v>
      </c>
      <c r="B50" s="11"/>
      <c r="C50" s="12"/>
      <c r="D50" s="13"/>
      <c r="E50" s="13"/>
      <c r="F50" s="13"/>
      <c r="G50" s="13"/>
      <c r="H50" s="13"/>
      <c r="I50" s="13"/>
      <c r="J50" s="13"/>
      <c r="K50" s="13"/>
      <c r="L50" s="14"/>
      <c r="M50" s="14"/>
      <c r="N50" s="14"/>
      <c r="O50" s="13"/>
      <c r="P50" s="13"/>
      <c r="Q50" s="13"/>
      <c r="R50" s="14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5"/>
    </row>
    <row r="51" spans="1:55" x14ac:dyDescent="0.2">
      <c r="A51" s="16">
        <v>50</v>
      </c>
      <c r="B51" s="11"/>
      <c r="C51" s="12"/>
      <c r="D51" s="13"/>
      <c r="E51" s="13"/>
      <c r="F51" s="13"/>
      <c r="G51" s="13"/>
      <c r="H51" s="13"/>
      <c r="I51" s="13"/>
      <c r="J51" s="13"/>
      <c r="K51" s="13"/>
      <c r="L51" s="14"/>
      <c r="M51" s="14"/>
      <c r="N51" s="14"/>
      <c r="O51" s="13"/>
      <c r="P51" s="13"/>
      <c r="Q51" s="13"/>
      <c r="R51" s="14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5"/>
    </row>
    <row r="52" spans="1:55" x14ac:dyDescent="0.2">
      <c r="A52" s="16">
        <v>51</v>
      </c>
      <c r="B52" s="11"/>
      <c r="C52" s="12"/>
      <c r="D52" s="13"/>
      <c r="E52" s="13"/>
      <c r="F52" s="13"/>
      <c r="G52" s="13"/>
      <c r="H52" s="13"/>
      <c r="I52" s="13"/>
      <c r="J52" s="13"/>
      <c r="K52" s="13"/>
      <c r="L52" s="14"/>
      <c r="M52" s="14"/>
      <c r="N52" s="14"/>
      <c r="O52" s="13"/>
      <c r="P52" s="13"/>
      <c r="Q52" s="13"/>
      <c r="R52" s="14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5"/>
    </row>
    <row r="53" spans="1:55" x14ac:dyDescent="0.2">
      <c r="A53" s="16">
        <v>52</v>
      </c>
      <c r="B53" s="11"/>
      <c r="C53" s="12"/>
      <c r="D53" s="13"/>
      <c r="E53" s="13"/>
      <c r="F53" s="13"/>
      <c r="G53" s="13"/>
      <c r="H53" s="13"/>
      <c r="I53" s="13"/>
      <c r="J53" s="13"/>
      <c r="K53" s="13"/>
      <c r="L53" s="14"/>
      <c r="M53" s="14"/>
      <c r="N53" s="14"/>
      <c r="O53" s="13"/>
      <c r="P53" s="13"/>
      <c r="Q53" s="13"/>
      <c r="R53" s="14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5"/>
    </row>
    <row r="54" spans="1:55" x14ac:dyDescent="0.2">
      <c r="A54" s="16">
        <v>53</v>
      </c>
      <c r="B54" s="11"/>
      <c r="C54" s="12"/>
      <c r="D54" s="13"/>
      <c r="E54" s="13"/>
      <c r="F54" s="13"/>
      <c r="G54" s="13"/>
      <c r="H54" s="13"/>
      <c r="I54" s="13"/>
      <c r="J54" s="13"/>
      <c r="K54" s="13"/>
      <c r="L54" s="14"/>
      <c r="M54" s="14"/>
      <c r="N54" s="14"/>
      <c r="O54" s="13"/>
      <c r="P54" s="13"/>
      <c r="Q54" s="13"/>
      <c r="R54" s="14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5"/>
    </row>
    <row r="55" spans="1:55" x14ac:dyDescent="0.2">
      <c r="A55" s="16">
        <v>54</v>
      </c>
      <c r="B55" s="11"/>
      <c r="C55" s="12"/>
      <c r="D55" s="13"/>
      <c r="E55" s="13"/>
      <c r="F55" s="13"/>
      <c r="G55" s="13"/>
      <c r="H55" s="13"/>
      <c r="I55" s="13"/>
      <c r="J55" s="13"/>
      <c r="K55" s="13"/>
      <c r="L55" s="14"/>
      <c r="M55" s="14"/>
      <c r="N55" s="14"/>
      <c r="O55" s="13"/>
      <c r="P55" s="13"/>
      <c r="Q55" s="13"/>
      <c r="R55" s="14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5"/>
    </row>
    <row r="56" spans="1:55" x14ac:dyDescent="0.2">
      <c r="A56" s="16">
        <v>55</v>
      </c>
      <c r="B56" s="11"/>
      <c r="C56" s="12"/>
      <c r="D56" s="13"/>
      <c r="E56" s="13"/>
      <c r="F56" s="13"/>
      <c r="G56" s="13"/>
      <c r="H56" s="13"/>
      <c r="I56" s="13"/>
      <c r="J56" s="13"/>
      <c r="K56" s="13"/>
      <c r="L56" s="14"/>
      <c r="M56" s="14"/>
      <c r="N56" s="14"/>
      <c r="O56" s="13"/>
      <c r="P56" s="13"/>
      <c r="Q56" s="13"/>
      <c r="R56" s="14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5"/>
    </row>
    <row r="57" spans="1:55" x14ac:dyDescent="0.2">
      <c r="A57" s="16">
        <v>56</v>
      </c>
      <c r="B57" s="11"/>
      <c r="C57" s="12"/>
      <c r="D57" s="13"/>
      <c r="E57" s="13"/>
      <c r="F57" s="13"/>
      <c r="G57" s="13"/>
      <c r="H57" s="13"/>
      <c r="I57" s="13"/>
      <c r="J57" s="13"/>
      <c r="K57" s="13"/>
      <c r="L57" s="14"/>
      <c r="M57" s="14"/>
      <c r="N57" s="14"/>
      <c r="O57" s="13"/>
      <c r="P57" s="13"/>
      <c r="Q57" s="13"/>
      <c r="R57" s="14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5"/>
    </row>
    <row r="58" spans="1:55" x14ac:dyDescent="0.2">
      <c r="A58" s="16">
        <v>57</v>
      </c>
      <c r="B58" s="11"/>
      <c r="C58" s="12"/>
      <c r="D58" s="13"/>
      <c r="E58" s="13"/>
      <c r="F58" s="13"/>
      <c r="G58" s="13"/>
      <c r="H58" s="13"/>
      <c r="I58" s="13"/>
      <c r="J58" s="13"/>
      <c r="K58" s="13"/>
      <c r="L58" s="14"/>
      <c r="M58" s="14"/>
      <c r="N58" s="14"/>
      <c r="O58" s="13"/>
      <c r="P58" s="13"/>
      <c r="Q58" s="13"/>
      <c r="R58" s="14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5"/>
    </row>
    <row r="59" spans="1:55" x14ac:dyDescent="0.2">
      <c r="A59" s="16">
        <v>58</v>
      </c>
      <c r="B59" s="11"/>
      <c r="C59" s="12"/>
      <c r="D59" s="13"/>
      <c r="E59" s="13"/>
      <c r="F59" s="13"/>
      <c r="G59" s="13"/>
      <c r="H59" s="13"/>
      <c r="I59" s="13"/>
      <c r="J59" s="13"/>
      <c r="K59" s="13"/>
      <c r="L59" s="14"/>
      <c r="M59" s="14"/>
      <c r="N59" s="14"/>
      <c r="O59" s="13"/>
      <c r="P59" s="13"/>
      <c r="Q59" s="13"/>
      <c r="R59" s="14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5"/>
    </row>
    <row r="60" spans="1:55" x14ac:dyDescent="0.2">
      <c r="A60" s="16">
        <v>59</v>
      </c>
      <c r="B60" s="11"/>
      <c r="C60" s="12"/>
      <c r="D60" s="13"/>
      <c r="E60" s="13"/>
      <c r="F60" s="13"/>
      <c r="G60" s="13"/>
      <c r="H60" s="13"/>
      <c r="I60" s="13"/>
      <c r="J60" s="13"/>
      <c r="K60" s="13"/>
      <c r="L60" s="14"/>
      <c r="M60" s="14"/>
      <c r="N60" s="14"/>
      <c r="O60" s="13"/>
      <c r="P60" s="13"/>
      <c r="Q60" s="13"/>
      <c r="R60" s="14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5"/>
    </row>
    <row r="61" spans="1:55" x14ac:dyDescent="0.2">
      <c r="A61" s="17">
        <v>60</v>
      </c>
      <c r="B61" s="11"/>
      <c r="C61" s="12"/>
      <c r="D61" s="13"/>
      <c r="E61" s="13"/>
      <c r="F61" s="13"/>
      <c r="G61" s="13"/>
      <c r="H61" s="13"/>
      <c r="I61" s="13"/>
      <c r="J61" s="13"/>
      <c r="K61" s="13"/>
      <c r="L61" s="14"/>
      <c r="M61" s="14"/>
      <c r="N61" s="14"/>
      <c r="O61" s="13"/>
      <c r="P61" s="13"/>
      <c r="Q61" s="13"/>
      <c r="R61" s="14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5"/>
    </row>
    <row r="66" spans="5:5" x14ac:dyDescent="0.2">
      <c r="E66" s="1"/>
    </row>
    <row r="67" spans="5:5" x14ac:dyDescent="0.2">
      <c r="E67" s="1"/>
    </row>
    <row r="68" spans="5:5" x14ac:dyDescent="0.2">
      <c r="E68" s="1"/>
    </row>
    <row r="69" spans="5:5" x14ac:dyDescent="0.2">
      <c r="E69" s="1"/>
    </row>
  </sheetData>
  <sheetProtection sheet="1" selectLockedCells="1"/>
  <phoneticPr fontId="6"/>
  <pageMargins left="0.70866141732283472" right="0.70866141732283472" top="0.74803149606299213" bottom="0.74803149606299213" header="0.31496062992125984" footer="0.31496062992125984"/>
  <pageSetup paperSize="8" scale="27" orientation="landscape" r:id="rId1"/>
  <headerFooter>
    <oddHeader>&amp;L&amp;F
&amp;A</oddHeader>
    <oddFooter>&amp;C&amp;P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22272-8F6D-430C-B103-DAF86202E31B}">
  <sheetPr>
    <pageSetUpPr fitToPage="1"/>
  </sheetPr>
  <dimension ref="A1:J67"/>
  <sheetViews>
    <sheetView view="pageBreakPreview" zoomScaleNormal="100" zoomScaleSheetLayoutView="100" workbookViewId="0"/>
  </sheetViews>
  <sheetFormatPr defaultRowHeight="13.2" x14ac:dyDescent="0.2"/>
  <cols>
    <col min="1" max="1" width="16.109375" bestFit="1" customWidth="1"/>
    <col min="2" max="2" width="13.88671875" customWidth="1"/>
    <col min="3" max="3" width="5.77734375" bestFit="1" customWidth="1"/>
    <col min="4" max="4" width="7.77734375" bestFit="1" customWidth="1"/>
    <col min="5" max="5" width="9.6640625" bestFit="1" customWidth="1"/>
    <col min="6" max="6" width="18.77734375" bestFit="1" customWidth="1"/>
    <col min="7" max="7" width="13" customWidth="1"/>
    <col min="8" max="8" width="13" bestFit="1" customWidth="1"/>
    <col min="9" max="9" width="9.5546875" customWidth="1"/>
  </cols>
  <sheetData>
    <row r="1" spans="1:10" x14ac:dyDescent="0.2">
      <c r="A1" s="43"/>
      <c r="B1" s="55" t="s">
        <v>208</v>
      </c>
      <c r="C1" s="36"/>
      <c r="D1" s="43"/>
      <c r="E1" s="43"/>
      <c r="F1" s="43"/>
      <c r="G1" s="43"/>
      <c r="H1" s="36"/>
      <c r="I1" s="36"/>
      <c r="J1" s="36"/>
    </row>
    <row r="2" spans="1:10" x14ac:dyDescent="0.2">
      <c r="A2" s="43"/>
      <c r="B2" s="55" t="s">
        <v>220</v>
      </c>
      <c r="C2" s="36"/>
      <c r="D2" s="43"/>
      <c r="E2" s="43"/>
      <c r="F2" s="43"/>
      <c r="G2" s="43"/>
      <c r="H2" s="36"/>
      <c r="I2" s="36"/>
      <c r="J2" s="36"/>
    </row>
    <row r="3" spans="1:10" x14ac:dyDescent="0.2">
      <c r="A3" s="43"/>
      <c r="B3" s="55" t="s">
        <v>221</v>
      </c>
      <c r="C3" s="36"/>
      <c r="D3" s="43"/>
      <c r="E3" s="43"/>
      <c r="F3" s="43"/>
      <c r="G3" s="43"/>
      <c r="H3" s="36"/>
      <c r="I3" s="36"/>
      <c r="J3" s="36"/>
    </row>
    <row r="4" spans="1:10" x14ac:dyDescent="0.2">
      <c r="A4" s="44" t="s">
        <v>57</v>
      </c>
      <c r="B4" s="45" t="s">
        <v>222</v>
      </c>
      <c r="C4" s="45" t="s">
        <v>58</v>
      </c>
      <c r="D4" s="46" t="s">
        <v>59</v>
      </c>
      <c r="E4" s="46" t="s">
        <v>60</v>
      </c>
      <c r="F4" s="46" t="s">
        <v>210</v>
      </c>
      <c r="G4" s="46" t="s">
        <v>211</v>
      </c>
      <c r="H4" s="47" t="s">
        <v>212</v>
      </c>
      <c r="I4" s="40" t="s">
        <v>62</v>
      </c>
      <c r="J4" s="36"/>
    </row>
    <row r="5" spans="1:10" x14ac:dyDescent="0.2">
      <c r="A5" s="48">
        <v>1</v>
      </c>
      <c r="B5" s="49" t="str">
        <f>IF(計器情報取得シート!AB2 = "", "", 非表示シート!J3)</f>
        <v/>
      </c>
      <c r="C5" s="49" t="str">
        <f>IF(計器情報取得シート!$Y2 = "", "", 計器情報取得シート!$Y2)</f>
        <v/>
      </c>
      <c r="D5" s="50" t="str">
        <f>IF(計器情報取得シート!$Z2 = "", "", 計器情報取得シート!$Z2)</f>
        <v/>
      </c>
      <c r="E5" s="50" t="str">
        <f>IF(計器情報取得シート!$AA2 = "", "", 計器情報取得シート!$AA2)</f>
        <v/>
      </c>
      <c r="F5" s="50" t="str">
        <f>IF(計器情報取得シート!$AB2 = "", "", 計器情報取得シート!$AB2)</f>
        <v/>
      </c>
      <c r="G5" s="51" t="str">
        <f>IF(計器情報取得シート!AB2 = "", "", 非表示シート!H3)</f>
        <v/>
      </c>
      <c r="H5" s="52" t="str">
        <f>IF(計器情報取得シート!AB2 = "", "", 非表示シート!I3)</f>
        <v/>
      </c>
      <c r="I5" s="37" t="str">
        <f>IF(計器情報取得シート!AB2 = "", "", 非表示シート!K3)</f>
        <v/>
      </c>
      <c r="J5" s="36"/>
    </row>
    <row r="6" spans="1:10" x14ac:dyDescent="0.2">
      <c r="A6" s="53">
        <v>2</v>
      </c>
      <c r="B6" s="49" t="str">
        <f>IF(計器情報取得シート!AB3 = "", "", 非表示シート!J7)</f>
        <v/>
      </c>
      <c r="C6" s="49" t="str">
        <f>IF(計器情報取得シート!$Y3 = "", "", 計器情報取得シート!$Y3)</f>
        <v/>
      </c>
      <c r="D6" s="50" t="str">
        <f>IF(計器情報取得シート!$Z3 = "", "", 計器情報取得シート!$Z3)</f>
        <v/>
      </c>
      <c r="E6" s="50" t="str">
        <f>IF(計器情報取得シート!$AA3 = "", "", 計器情報取得シート!$AA3)</f>
        <v/>
      </c>
      <c r="F6" s="50" t="str">
        <f>IF(計器情報取得シート!$AB3 = "", "", 計器情報取得シート!$AB3)</f>
        <v/>
      </c>
      <c r="G6" s="51" t="str">
        <f>IF(計器情報取得シート!AB3 = "", "", 非表示シート!H7)</f>
        <v/>
      </c>
      <c r="H6" s="52" t="str">
        <f>IF(計器情報取得シート!AB3 = "", "", 非表示シート!I7)</f>
        <v/>
      </c>
      <c r="I6" s="37" t="str">
        <f>IF(計器情報取得シート!AB3 = "", "", 非表示シート!K7)</f>
        <v/>
      </c>
      <c r="J6" s="36"/>
    </row>
    <row r="7" spans="1:10" x14ac:dyDescent="0.2">
      <c r="A7" s="53">
        <v>3</v>
      </c>
      <c r="B7" s="49" t="str">
        <f>IF(計器情報取得シート!AB4 = "", "", 非表示シート!J11)</f>
        <v/>
      </c>
      <c r="C7" s="49" t="str">
        <f>IF(計器情報取得シート!$Y4 = "", "", 計器情報取得シート!$Y4)</f>
        <v/>
      </c>
      <c r="D7" s="50" t="str">
        <f>IF(計器情報取得シート!$Z4 = "", "", 計器情報取得シート!$Z4)</f>
        <v/>
      </c>
      <c r="E7" s="50" t="str">
        <f>IF(計器情報取得シート!$AA4 = "", "", 計器情報取得シート!$AA4)</f>
        <v/>
      </c>
      <c r="F7" s="50" t="str">
        <f>IF(計器情報取得シート!$AB4 = "", "", 計器情報取得シート!$AB4)</f>
        <v/>
      </c>
      <c r="G7" s="51" t="str">
        <f>IF(計器情報取得シート!AB4 = "", "", 非表示シート!H11)</f>
        <v/>
      </c>
      <c r="H7" s="52" t="str">
        <f>IF(計器情報取得シート!AB4 = "", "", 非表示シート!I11)</f>
        <v/>
      </c>
      <c r="I7" s="37" t="str">
        <f>IF(計器情報取得シート!AB4 = "", "", 非表示シート!K11)</f>
        <v/>
      </c>
      <c r="J7" s="36"/>
    </row>
    <row r="8" spans="1:10" x14ac:dyDescent="0.2">
      <c r="A8" s="53">
        <v>4</v>
      </c>
      <c r="B8" s="49" t="str">
        <f>IF(計器情報取得シート!AB5 = "", "", 非表示シート!J15)</f>
        <v/>
      </c>
      <c r="C8" s="49" t="str">
        <f>IF(計器情報取得シート!$Y5 = "", "", 計器情報取得シート!$Y5)</f>
        <v/>
      </c>
      <c r="D8" s="50" t="str">
        <f>IF(計器情報取得シート!$Z5 = "", "", 計器情報取得シート!$Z5)</f>
        <v/>
      </c>
      <c r="E8" s="50" t="str">
        <f>IF(計器情報取得シート!$AA5 = "", "", 計器情報取得シート!$AA5)</f>
        <v/>
      </c>
      <c r="F8" s="50" t="str">
        <f>IF(計器情報取得シート!$AB5 = "", "", 計器情報取得シート!$AB5)</f>
        <v/>
      </c>
      <c r="G8" s="51" t="str">
        <f>IF(計器情報取得シート!AB5 = "", "", 非表示シート!H15)</f>
        <v/>
      </c>
      <c r="H8" s="52" t="str">
        <f>IF(計器情報取得シート!AB5 = "", "", 非表示シート!I15)</f>
        <v/>
      </c>
      <c r="I8" s="37" t="str">
        <f>IF(計器情報取得シート!AB5 = "", "", 非表示シート!K15)</f>
        <v/>
      </c>
      <c r="J8" s="36"/>
    </row>
    <row r="9" spans="1:10" x14ac:dyDescent="0.2">
      <c r="A9" s="53">
        <v>5</v>
      </c>
      <c r="B9" s="49" t="str">
        <f>IF(計器情報取得シート!AB6 = "", "", 非表示シート!J19)</f>
        <v/>
      </c>
      <c r="C9" s="49" t="str">
        <f>IF(計器情報取得シート!$Y6 = "", "", 計器情報取得シート!$Y6)</f>
        <v/>
      </c>
      <c r="D9" s="50" t="str">
        <f>IF(計器情報取得シート!$Z6 = "", "", 計器情報取得シート!$Z6)</f>
        <v/>
      </c>
      <c r="E9" s="50" t="str">
        <f>IF(計器情報取得シート!$AA6 = "", "", 計器情報取得シート!$AA6)</f>
        <v/>
      </c>
      <c r="F9" s="50" t="str">
        <f>IF(計器情報取得シート!$AB6 = "", "", 計器情報取得シート!$AB6)</f>
        <v/>
      </c>
      <c r="G9" s="51" t="str">
        <f>IF(計器情報取得シート!AB6 = "", "", 非表示シート!H19)</f>
        <v/>
      </c>
      <c r="H9" s="52" t="str">
        <f>IF(計器情報取得シート!AB6 = "", "", 非表示シート!I19)</f>
        <v/>
      </c>
      <c r="I9" s="37" t="str">
        <f>IF(計器情報取得シート!AB6 = "", "", 非表示シート!K19)</f>
        <v/>
      </c>
      <c r="J9" s="36"/>
    </row>
    <row r="10" spans="1:10" x14ac:dyDescent="0.2">
      <c r="A10" s="53">
        <v>6</v>
      </c>
      <c r="B10" s="49" t="str">
        <f>IF(計器情報取得シート!AB7 = "", "", 非表示シート!J23)</f>
        <v/>
      </c>
      <c r="C10" s="49" t="str">
        <f>IF(計器情報取得シート!$Y7 = "", "", 計器情報取得シート!$Y7)</f>
        <v/>
      </c>
      <c r="D10" s="50" t="str">
        <f>IF(計器情報取得シート!$Z7 = "", "", 計器情報取得シート!$Z7)</f>
        <v/>
      </c>
      <c r="E10" s="50" t="str">
        <f>IF(計器情報取得シート!$AA7 = "", "", 計器情報取得シート!$AA7)</f>
        <v/>
      </c>
      <c r="F10" s="50" t="str">
        <f>IF(計器情報取得シート!$AB7 = "", "", 計器情報取得シート!$AB7)</f>
        <v/>
      </c>
      <c r="G10" s="51" t="str">
        <f>IF(計器情報取得シート!AB7 = "", "", 非表示シート!H23)</f>
        <v/>
      </c>
      <c r="H10" s="52" t="str">
        <f>IF(計器情報取得シート!AB7 = "", "", 非表示シート!I23)</f>
        <v/>
      </c>
      <c r="I10" s="37" t="str">
        <f>IF(計器情報取得シート!AB7 = "", "", 非表示シート!K23)</f>
        <v/>
      </c>
      <c r="J10" s="36"/>
    </row>
    <row r="11" spans="1:10" x14ac:dyDescent="0.2">
      <c r="A11" s="53">
        <v>7</v>
      </c>
      <c r="B11" s="49" t="str">
        <f>IF(計器情報取得シート!AB8 = "", "", 非表示シート!J27)</f>
        <v/>
      </c>
      <c r="C11" s="49" t="str">
        <f>IF(計器情報取得シート!$Y8 = "", "", 計器情報取得シート!$Y8)</f>
        <v/>
      </c>
      <c r="D11" s="50" t="str">
        <f>IF(計器情報取得シート!$Z8 = "", "", 計器情報取得シート!$Z8)</f>
        <v/>
      </c>
      <c r="E11" s="50" t="str">
        <f>IF(計器情報取得シート!$AA8 = "", "", 計器情報取得シート!$AA8)</f>
        <v/>
      </c>
      <c r="F11" s="50" t="str">
        <f>IF(計器情報取得シート!$AB8 = "", "", 計器情報取得シート!$AB8)</f>
        <v/>
      </c>
      <c r="G11" s="51" t="str">
        <f>IF(計器情報取得シート!AB8 = "", "", 非表示シート!H27)</f>
        <v/>
      </c>
      <c r="H11" s="52" t="str">
        <f>IF(計器情報取得シート!AB8 = "", "", 非表示シート!I27)</f>
        <v/>
      </c>
      <c r="I11" s="37" t="str">
        <f>IF(計器情報取得シート!AB8 = "", "", 非表示シート!K27)</f>
        <v/>
      </c>
      <c r="J11" s="36"/>
    </row>
    <row r="12" spans="1:10" x14ac:dyDescent="0.2">
      <c r="A12" s="53">
        <v>8</v>
      </c>
      <c r="B12" s="49" t="str">
        <f>IF(計器情報取得シート!AB9 = "", "", 非表示シート!J31)</f>
        <v/>
      </c>
      <c r="C12" s="49" t="str">
        <f>IF(計器情報取得シート!$Y9 = "", "", 計器情報取得シート!$Y9)</f>
        <v/>
      </c>
      <c r="D12" s="50" t="str">
        <f>IF(計器情報取得シート!$Z9 = "", "", 計器情報取得シート!$Z9)</f>
        <v/>
      </c>
      <c r="E12" s="50" t="str">
        <f>IF(計器情報取得シート!$AA9 = "", "", 計器情報取得シート!$AA9)</f>
        <v/>
      </c>
      <c r="F12" s="50" t="str">
        <f>IF(計器情報取得シート!$AB9 = "", "", 計器情報取得シート!$AB9)</f>
        <v/>
      </c>
      <c r="G12" s="51" t="str">
        <f>IF(計器情報取得シート!AB9 = "", "", 非表示シート!H31)</f>
        <v/>
      </c>
      <c r="H12" s="52" t="str">
        <f>IF(計器情報取得シート!AB9 = "", "", 非表示シート!I31)</f>
        <v/>
      </c>
      <c r="I12" s="37" t="str">
        <f>IF(計器情報取得シート!AB9 = "", "", 非表示シート!K31)</f>
        <v/>
      </c>
      <c r="J12" s="36"/>
    </row>
    <row r="13" spans="1:10" x14ac:dyDescent="0.2">
      <c r="A13" s="53">
        <v>9</v>
      </c>
      <c r="B13" s="49" t="str">
        <f>IF(計器情報取得シート!AB10 = "", "", 非表示シート!J35)</f>
        <v/>
      </c>
      <c r="C13" s="49" t="str">
        <f>IF(計器情報取得シート!$Y10 = "", "", 計器情報取得シート!$Y10)</f>
        <v/>
      </c>
      <c r="D13" s="50" t="str">
        <f>IF(計器情報取得シート!$Z10 = "", "", 計器情報取得シート!$Z10)</f>
        <v/>
      </c>
      <c r="E13" s="50" t="str">
        <f>IF(計器情報取得シート!$AA10 = "", "", 計器情報取得シート!$AA10)</f>
        <v/>
      </c>
      <c r="F13" s="50" t="str">
        <f>IF(計器情報取得シート!$AB10 = "", "", 計器情報取得シート!$AB10)</f>
        <v/>
      </c>
      <c r="G13" s="51" t="str">
        <f>IF(計器情報取得シート!AB10 = "", "", 非表示シート!H35)</f>
        <v/>
      </c>
      <c r="H13" s="52" t="str">
        <f>IF(計器情報取得シート!AB10 = "", "", 非表示シート!I35)</f>
        <v/>
      </c>
      <c r="I13" s="37" t="str">
        <f>IF(計器情報取得シート!AB10 = "", "", 非表示シート!K35)</f>
        <v/>
      </c>
      <c r="J13" s="36"/>
    </row>
    <row r="14" spans="1:10" x14ac:dyDescent="0.2">
      <c r="A14" s="53">
        <v>10</v>
      </c>
      <c r="B14" s="49" t="str">
        <f>IF(計器情報取得シート!AB11 = "", "", 非表示シート!J39)</f>
        <v/>
      </c>
      <c r="C14" s="49" t="str">
        <f>IF(計器情報取得シート!$Y11 = "", "", 計器情報取得シート!$Y11)</f>
        <v/>
      </c>
      <c r="D14" s="50" t="str">
        <f>IF(計器情報取得シート!$Z11 = "", "", 計器情報取得シート!$Z11)</f>
        <v/>
      </c>
      <c r="E14" s="50" t="str">
        <f>IF(計器情報取得シート!$AA11 = "", "", 計器情報取得シート!$AA11)</f>
        <v/>
      </c>
      <c r="F14" s="50" t="str">
        <f>IF(計器情報取得シート!$AB11 = "", "", 計器情報取得シート!$AB11)</f>
        <v/>
      </c>
      <c r="G14" s="51" t="str">
        <f>IF(計器情報取得シート!AB11 = "", "", 非表示シート!H39)</f>
        <v/>
      </c>
      <c r="H14" s="52" t="str">
        <f>IF(計器情報取得シート!AB11 = "", "", 非表示シート!I39)</f>
        <v/>
      </c>
      <c r="I14" s="37" t="str">
        <f>IF(計器情報取得シート!AB11 = "", "", 非表示シート!K39)</f>
        <v/>
      </c>
      <c r="J14" s="36"/>
    </row>
    <row r="15" spans="1:10" x14ac:dyDescent="0.2">
      <c r="A15" s="53">
        <v>11</v>
      </c>
      <c r="B15" s="49" t="str">
        <f>IF(計器情報取得シート!AB12 = "", "", 非表示シート!J43)</f>
        <v/>
      </c>
      <c r="C15" s="49" t="str">
        <f>IF(計器情報取得シート!$Y12 = "", "", 計器情報取得シート!$Y12)</f>
        <v/>
      </c>
      <c r="D15" s="50" t="str">
        <f>IF(計器情報取得シート!$Z12 = "", "", 計器情報取得シート!$Z12)</f>
        <v/>
      </c>
      <c r="E15" s="50" t="str">
        <f>IF(計器情報取得シート!$AA12 = "", "", 計器情報取得シート!$AA12)</f>
        <v/>
      </c>
      <c r="F15" s="50" t="str">
        <f>IF(計器情報取得シート!$AB12 = "", "", 計器情報取得シート!$AB12)</f>
        <v/>
      </c>
      <c r="G15" s="51" t="str">
        <f>IF(計器情報取得シート!AB12 = "", "", 非表示シート!H43)</f>
        <v/>
      </c>
      <c r="H15" s="52" t="str">
        <f>IF(計器情報取得シート!AB12 = "", "", 非表示シート!I43)</f>
        <v/>
      </c>
      <c r="I15" s="37" t="str">
        <f>IF(計器情報取得シート!AB12 = "", "", 非表示シート!K43)</f>
        <v/>
      </c>
      <c r="J15" s="36"/>
    </row>
    <row r="16" spans="1:10" x14ac:dyDescent="0.2">
      <c r="A16" s="53">
        <v>12</v>
      </c>
      <c r="B16" s="49" t="str">
        <f>IF(計器情報取得シート!AB13 = "", "", 非表示シート!J47)</f>
        <v/>
      </c>
      <c r="C16" s="49" t="str">
        <f>IF(計器情報取得シート!$Y13 = "", "", 計器情報取得シート!$Y13)</f>
        <v/>
      </c>
      <c r="D16" s="50" t="str">
        <f>IF(計器情報取得シート!$Z13 = "", "", 計器情報取得シート!$Z13)</f>
        <v/>
      </c>
      <c r="E16" s="50" t="str">
        <f>IF(計器情報取得シート!$AA13 = "", "", 計器情報取得シート!$AA13)</f>
        <v/>
      </c>
      <c r="F16" s="50" t="str">
        <f>IF(計器情報取得シート!$AB13 = "", "", 計器情報取得シート!$AB13)</f>
        <v/>
      </c>
      <c r="G16" s="51" t="str">
        <f>IF(計器情報取得シート!AB13 = "", "", 非表示シート!H47)</f>
        <v/>
      </c>
      <c r="H16" s="52" t="str">
        <f>IF(計器情報取得シート!AB13 = "", "", 非表示シート!I47)</f>
        <v/>
      </c>
      <c r="I16" s="37" t="str">
        <f>IF(計器情報取得シート!AB13 = "", "", 非表示シート!K47)</f>
        <v/>
      </c>
      <c r="J16" s="36"/>
    </row>
    <row r="17" spans="1:10" x14ac:dyDescent="0.2">
      <c r="A17" s="53">
        <v>13</v>
      </c>
      <c r="B17" s="49" t="str">
        <f>IF(計器情報取得シート!AB14 = "", "", 非表示シート!J51)</f>
        <v/>
      </c>
      <c r="C17" s="49" t="str">
        <f>IF(計器情報取得シート!$Y14 = "", "", 計器情報取得シート!$Y14)</f>
        <v/>
      </c>
      <c r="D17" s="50" t="str">
        <f>IF(計器情報取得シート!$Z14 = "", "", 計器情報取得シート!$Z14)</f>
        <v/>
      </c>
      <c r="E17" s="50" t="str">
        <f>IF(計器情報取得シート!$AA14 = "", "", 計器情報取得シート!$AA14)</f>
        <v/>
      </c>
      <c r="F17" s="50" t="str">
        <f>IF(計器情報取得シート!$AB14 = "", "", 計器情報取得シート!$AB14)</f>
        <v/>
      </c>
      <c r="G17" s="51" t="str">
        <f>IF(計器情報取得シート!AB14 = "", "", 非表示シート!H51)</f>
        <v/>
      </c>
      <c r="H17" s="52" t="str">
        <f>IF(計器情報取得シート!AB14 = "", "", 非表示シート!I51)</f>
        <v/>
      </c>
      <c r="I17" s="37" t="str">
        <f>IF(計器情報取得シート!AB14 = "", "", 非表示シート!K51)</f>
        <v/>
      </c>
      <c r="J17" s="36"/>
    </row>
    <row r="18" spans="1:10" x14ac:dyDescent="0.2">
      <c r="A18" s="53">
        <v>14</v>
      </c>
      <c r="B18" s="49" t="str">
        <f>IF(計器情報取得シート!AB15 = "", "", 非表示シート!J55)</f>
        <v/>
      </c>
      <c r="C18" s="49" t="str">
        <f>IF(計器情報取得シート!$Y15 = "", "", 計器情報取得シート!$Y15)</f>
        <v/>
      </c>
      <c r="D18" s="50" t="str">
        <f>IF(計器情報取得シート!$Z15 = "", "", 計器情報取得シート!$Z15)</f>
        <v/>
      </c>
      <c r="E18" s="50" t="str">
        <f>IF(計器情報取得シート!$AA15 = "", "", 計器情報取得シート!$AA15)</f>
        <v/>
      </c>
      <c r="F18" s="50" t="str">
        <f>IF(計器情報取得シート!$AB15 = "", "", 計器情報取得シート!$AB15)</f>
        <v/>
      </c>
      <c r="G18" s="51" t="str">
        <f>IF(計器情報取得シート!AB15 = "", "", 非表示シート!H55)</f>
        <v/>
      </c>
      <c r="H18" s="52" t="str">
        <f>IF(計器情報取得シート!AB15 = "", "", 非表示シート!I55)</f>
        <v/>
      </c>
      <c r="I18" s="37" t="str">
        <f>IF(計器情報取得シート!AB15 = "", "", 非表示シート!K55)</f>
        <v/>
      </c>
      <c r="J18" s="36"/>
    </row>
    <row r="19" spans="1:10" x14ac:dyDescent="0.2">
      <c r="A19" s="53">
        <v>15</v>
      </c>
      <c r="B19" s="49" t="str">
        <f>IF(計器情報取得シート!AB16 = "", "", 非表示シート!J59)</f>
        <v/>
      </c>
      <c r="C19" s="49" t="str">
        <f>IF(計器情報取得シート!$Y16 = "", "", 計器情報取得シート!$Y16)</f>
        <v/>
      </c>
      <c r="D19" s="50" t="str">
        <f>IF(計器情報取得シート!$Z16 = "", "", 計器情報取得シート!$Z16)</f>
        <v/>
      </c>
      <c r="E19" s="50" t="str">
        <f>IF(計器情報取得シート!$AA16 = "", "", 計器情報取得シート!$AA16)</f>
        <v/>
      </c>
      <c r="F19" s="50" t="str">
        <f>IF(計器情報取得シート!$AB16 = "", "", 計器情報取得シート!$AB16)</f>
        <v/>
      </c>
      <c r="G19" s="51" t="str">
        <f>IF(計器情報取得シート!AB16 = "", "", 非表示シート!H59)</f>
        <v/>
      </c>
      <c r="H19" s="52" t="str">
        <f>IF(計器情報取得シート!AB16 = "", "", 非表示シート!I59)</f>
        <v/>
      </c>
      <c r="I19" s="37" t="str">
        <f>IF(計器情報取得シート!AB16 = "", "", 非表示シート!K59)</f>
        <v/>
      </c>
      <c r="J19" s="36"/>
    </row>
    <row r="20" spans="1:10" x14ac:dyDescent="0.2">
      <c r="A20" s="53">
        <v>16</v>
      </c>
      <c r="B20" s="49" t="str">
        <f>IF(計器情報取得シート!AB17 = "", "", 非表示シート!J63)</f>
        <v/>
      </c>
      <c r="C20" s="49" t="str">
        <f>IF(計器情報取得シート!$Y17 = "", "", 計器情報取得シート!$Y17)</f>
        <v/>
      </c>
      <c r="D20" s="50" t="str">
        <f>IF(計器情報取得シート!$Z17 = "", "", 計器情報取得シート!$Z17)</f>
        <v/>
      </c>
      <c r="E20" s="50" t="str">
        <f>IF(計器情報取得シート!$AA17 = "", "", 計器情報取得シート!$AA17)</f>
        <v/>
      </c>
      <c r="F20" s="50" t="str">
        <f>IF(計器情報取得シート!$AB17 = "", "", 計器情報取得シート!$AB17)</f>
        <v/>
      </c>
      <c r="G20" s="51" t="str">
        <f>IF(計器情報取得シート!AB17 = "", "", 非表示シート!H63)</f>
        <v/>
      </c>
      <c r="H20" s="52" t="str">
        <f>IF(計器情報取得シート!AB17 = "", "", 非表示シート!I63)</f>
        <v/>
      </c>
      <c r="I20" s="37" t="str">
        <f>IF(計器情報取得シート!AB17 = "", "", 非表示シート!K63)</f>
        <v/>
      </c>
      <c r="J20" s="36"/>
    </row>
    <row r="21" spans="1:10" x14ac:dyDescent="0.2">
      <c r="A21" s="53">
        <v>17</v>
      </c>
      <c r="B21" s="49" t="str">
        <f>IF(計器情報取得シート!AB18 = "", "", 非表示シート!J67)</f>
        <v/>
      </c>
      <c r="C21" s="49" t="str">
        <f>IF(計器情報取得シート!$Y18 = "", "", 計器情報取得シート!$Y18)</f>
        <v/>
      </c>
      <c r="D21" s="50" t="str">
        <f>IF(計器情報取得シート!$Z18 = "", "", 計器情報取得シート!$Z18)</f>
        <v/>
      </c>
      <c r="E21" s="50" t="str">
        <f>IF(計器情報取得シート!$AA18 = "", "", 計器情報取得シート!$AA18)</f>
        <v/>
      </c>
      <c r="F21" s="50" t="str">
        <f>IF(計器情報取得シート!$AB18 = "", "", 計器情報取得シート!$AB18)</f>
        <v/>
      </c>
      <c r="G21" s="51" t="str">
        <f>IF(計器情報取得シート!AB18 = "", "", 非表示シート!H67)</f>
        <v/>
      </c>
      <c r="H21" s="52" t="str">
        <f>IF(計器情報取得シート!AB18 = "", "", 非表示シート!I67)</f>
        <v/>
      </c>
      <c r="I21" s="37" t="str">
        <f>IF(計器情報取得シート!AB18 = "", "", 非表示シート!K67)</f>
        <v/>
      </c>
      <c r="J21" s="36"/>
    </row>
    <row r="22" spans="1:10" x14ac:dyDescent="0.2">
      <c r="A22" s="53">
        <v>18</v>
      </c>
      <c r="B22" s="49" t="str">
        <f>IF(計器情報取得シート!AB19 = "", "", 非表示シート!J71)</f>
        <v/>
      </c>
      <c r="C22" s="49" t="str">
        <f>IF(計器情報取得シート!$Y19 = "", "", 計器情報取得シート!$Y19)</f>
        <v/>
      </c>
      <c r="D22" s="50" t="str">
        <f>IF(計器情報取得シート!$Z19 = "", "", 計器情報取得シート!$Z19)</f>
        <v/>
      </c>
      <c r="E22" s="50" t="str">
        <f>IF(計器情報取得シート!$AA19 = "", "", 計器情報取得シート!$AA19)</f>
        <v/>
      </c>
      <c r="F22" s="50" t="str">
        <f>IF(計器情報取得シート!$AB19 = "", "", 計器情報取得シート!$AB19)</f>
        <v/>
      </c>
      <c r="G22" s="51" t="str">
        <f>IF(計器情報取得シート!AB19 = "", "", 非表示シート!H71)</f>
        <v/>
      </c>
      <c r="H22" s="52" t="str">
        <f>IF(計器情報取得シート!AB19 = "", "", 非表示シート!I71)</f>
        <v/>
      </c>
      <c r="I22" s="37" t="str">
        <f>IF(計器情報取得シート!AB19 = "", "", 非表示シート!K71)</f>
        <v/>
      </c>
      <c r="J22" s="36"/>
    </row>
    <row r="23" spans="1:10" x14ac:dyDescent="0.2">
      <c r="A23" s="53">
        <v>19</v>
      </c>
      <c r="B23" s="49" t="str">
        <f>IF(計器情報取得シート!AB20 = "", "", 非表示シート!J75)</f>
        <v/>
      </c>
      <c r="C23" s="49" t="str">
        <f>IF(計器情報取得シート!$Y20 = "", "", 計器情報取得シート!$Y20)</f>
        <v/>
      </c>
      <c r="D23" s="50" t="str">
        <f>IF(計器情報取得シート!$Z20 = "", "", 計器情報取得シート!$Z20)</f>
        <v/>
      </c>
      <c r="E23" s="50" t="str">
        <f>IF(計器情報取得シート!$AA20 = "", "", 計器情報取得シート!$AA20)</f>
        <v/>
      </c>
      <c r="F23" s="50" t="str">
        <f>IF(計器情報取得シート!$AB20 = "", "", 計器情報取得シート!$AB20)</f>
        <v/>
      </c>
      <c r="G23" s="51" t="str">
        <f>IF(計器情報取得シート!AB20 = "", "", 非表示シート!H75)</f>
        <v/>
      </c>
      <c r="H23" s="52" t="str">
        <f>IF(計器情報取得シート!AB20 = "", "", 非表示シート!I75)</f>
        <v/>
      </c>
      <c r="I23" s="37" t="str">
        <f>IF(計器情報取得シート!AB20 = "", "", 非表示シート!K75)</f>
        <v/>
      </c>
      <c r="J23" s="36"/>
    </row>
    <row r="24" spans="1:10" x14ac:dyDescent="0.2">
      <c r="A24" s="53">
        <v>20</v>
      </c>
      <c r="B24" s="49" t="str">
        <f>IF(計器情報取得シート!AB21 = "", "", 非表示シート!J79)</f>
        <v/>
      </c>
      <c r="C24" s="49" t="str">
        <f>IF(計器情報取得シート!$Y21 = "", "", 計器情報取得シート!$Y21)</f>
        <v/>
      </c>
      <c r="D24" s="50" t="str">
        <f>IF(計器情報取得シート!$Z21 = "", "", 計器情報取得シート!$Z21)</f>
        <v/>
      </c>
      <c r="E24" s="50" t="str">
        <f>IF(計器情報取得シート!$AA21 = "", "", 計器情報取得シート!$AA21)</f>
        <v/>
      </c>
      <c r="F24" s="50" t="str">
        <f>IF(計器情報取得シート!$AB21 = "", "", 計器情報取得シート!$AB21)</f>
        <v/>
      </c>
      <c r="G24" s="51" t="str">
        <f>IF(計器情報取得シート!AB21 = "", "", 非表示シート!H79)</f>
        <v/>
      </c>
      <c r="H24" s="52" t="str">
        <f>IF(計器情報取得シート!AB21 = "", "", 非表示シート!I79)</f>
        <v/>
      </c>
      <c r="I24" s="37" t="str">
        <f>IF(計器情報取得シート!AB21 = "", "", 非表示シート!K79)</f>
        <v/>
      </c>
      <c r="J24" s="36"/>
    </row>
    <row r="25" spans="1:10" x14ac:dyDescent="0.2">
      <c r="A25" s="53">
        <v>21</v>
      </c>
      <c r="B25" s="49" t="str">
        <f>IF(計器情報取得シート!AB22 = "", "", 非表示シート!J83)</f>
        <v/>
      </c>
      <c r="C25" s="49" t="str">
        <f>IF(計器情報取得シート!$Y22 = "", "", 計器情報取得シート!$Y22)</f>
        <v/>
      </c>
      <c r="D25" s="50" t="str">
        <f>IF(計器情報取得シート!$Z22 = "", "", 計器情報取得シート!$Z22)</f>
        <v/>
      </c>
      <c r="E25" s="50" t="str">
        <f>IF(計器情報取得シート!$AA22 = "", "", 計器情報取得シート!$AA22)</f>
        <v/>
      </c>
      <c r="F25" s="50" t="str">
        <f>IF(計器情報取得シート!$AB22 = "", "", 計器情報取得シート!$AB22)</f>
        <v/>
      </c>
      <c r="G25" s="51" t="str">
        <f>IF(計器情報取得シート!AB22 = "", "", 非表示シート!H83)</f>
        <v/>
      </c>
      <c r="H25" s="52" t="str">
        <f>IF(計器情報取得シート!AB22 = "", "", 非表示シート!I83)</f>
        <v/>
      </c>
      <c r="I25" s="37" t="str">
        <f>IF(計器情報取得シート!AB22 = "", "", 非表示シート!K83)</f>
        <v/>
      </c>
      <c r="J25" s="36"/>
    </row>
    <row r="26" spans="1:10" x14ac:dyDescent="0.2">
      <c r="A26" s="53">
        <v>22</v>
      </c>
      <c r="B26" s="49" t="str">
        <f>IF(計器情報取得シート!AB23 = "", "", 非表示シート!J87)</f>
        <v/>
      </c>
      <c r="C26" s="49" t="str">
        <f>IF(計器情報取得シート!$Y23 = "", "", 計器情報取得シート!$Y23)</f>
        <v/>
      </c>
      <c r="D26" s="50" t="str">
        <f>IF(計器情報取得シート!$Z23 = "", "", 計器情報取得シート!$Z23)</f>
        <v/>
      </c>
      <c r="E26" s="50" t="str">
        <f>IF(計器情報取得シート!$AA23 = "", "", 計器情報取得シート!$AA23)</f>
        <v/>
      </c>
      <c r="F26" s="50" t="str">
        <f>IF(計器情報取得シート!$AB23 = "", "", 計器情報取得シート!$AB23)</f>
        <v/>
      </c>
      <c r="G26" s="51" t="str">
        <f>IF(計器情報取得シート!AB23 = "", "", 非表示シート!H87)</f>
        <v/>
      </c>
      <c r="H26" s="52" t="str">
        <f>IF(計器情報取得シート!AB23 = "", "", 非表示シート!I87)</f>
        <v/>
      </c>
      <c r="I26" s="37" t="str">
        <f>IF(計器情報取得シート!AB23 = "", "", 非表示シート!K87)</f>
        <v/>
      </c>
      <c r="J26" s="36"/>
    </row>
    <row r="27" spans="1:10" x14ac:dyDescent="0.2">
      <c r="A27" s="53">
        <v>23</v>
      </c>
      <c r="B27" s="49" t="str">
        <f>IF(計器情報取得シート!AB24 = "", "", 非表示シート!J91)</f>
        <v/>
      </c>
      <c r="C27" s="49" t="str">
        <f>IF(計器情報取得シート!$Y24 = "", "", 計器情報取得シート!$Y24)</f>
        <v/>
      </c>
      <c r="D27" s="50" t="str">
        <f>IF(計器情報取得シート!$Z24 = "", "", 計器情報取得シート!$Z24)</f>
        <v/>
      </c>
      <c r="E27" s="50" t="str">
        <f>IF(計器情報取得シート!$AA24 = "", "", 計器情報取得シート!$AA24)</f>
        <v/>
      </c>
      <c r="F27" s="50" t="str">
        <f>IF(計器情報取得シート!$AB24 = "", "", 計器情報取得シート!$AB24)</f>
        <v/>
      </c>
      <c r="G27" s="51" t="str">
        <f>IF(計器情報取得シート!AB24 = "", "", 非表示シート!H91)</f>
        <v/>
      </c>
      <c r="H27" s="52" t="str">
        <f>IF(計器情報取得シート!AB24 = "", "", 非表示シート!I91)</f>
        <v/>
      </c>
      <c r="I27" s="37" t="str">
        <f>IF(計器情報取得シート!AB24 = "", "", 非表示シート!K91)</f>
        <v/>
      </c>
      <c r="J27" s="36"/>
    </row>
    <row r="28" spans="1:10" x14ac:dyDescent="0.2">
      <c r="A28" s="53">
        <v>24</v>
      </c>
      <c r="B28" s="49" t="str">
        <f>IF(計器情報取得シート!AB25 = "", "", 非表示シート!J95)</f>
        <v/>
      </c>
      <c r="C28" s="49" t="str">
        <f>IF(計器情報取得シート!$Y25 = "", "", 計器情報取得シート!$Y25)</f>
        <v/>
      </c>
      <c r="D28" s="50" t="str">
        <f>IF(計器情報取得シート!$Z25 = "", "", 計器情報取得シート!$Z25)</f>
        <v/>
      </c>
      <c r="E28" s="50" t="str">
        <f>IF(計器情報取得シート!$AA25 = "", "", 計器情報取得シート!$AA25)</f>
        <v/>
      </c>
      <c r="F28" s="50" t="str">
        <f>IF(計器情報取得シート!$AB25 = "", "", 計器情報取得シート!$AB25)</f>
        <v/>
      </c>
      <c r="G28" s="51" t="str">
        <f>IF(計器情報取得シート!AB25 = "", "", 非表示シート!H95)</f>
        <v/>
      </c>
      <c r="H28" s="52" t="str">
        <f>IF(計器情報取得シート!AB25 = "", "", 非表示シート!I95)</f>
        <v/>
      </c>
      <c r="I28" s="37" t="str">
        <f>IF(計器情報取得シート!AB25 = "", "", 非表示シート!K95)</f>
        <v/>
      </c>
      <c r="J28" s="36"/>
    </row>
    <row r="29" spans="1:10" x14ac:dyDescent="0.2">
      <c r="A29" s="53">
        <v>25</v>
      </c>
      <c r="B29" s="49" t="str">
        <f>IF(計器情報取得シート!AB26 = "", "", 非表示シート!J99)</f>
        <v/>
      </c>
      <c r="C29" s="49" t="str">
        <f>IF(計器情報取得シート!$Y26 = "", "", 計器情報取得シート!$Y26)</f>
        <v/>
      </c>
      <c r="D29" s="50" t="str">
        <f>IF(計器情報取得シート!$Z26 = "", "", 計器情報取得シート!$Z26)</f>
        <v/>
      </c>
      <c r="E29" s="50" t="str">
        <f>IF(計器情報取得シート!$AA26 = "", "", 計器情報取得シート!$AA26)</f>
        <v/>
      </c>
      <c r="F29" s="50" t="str">
        <f>IF(計器情報取得シート!$AB26 = "", "", 計器情報取得シート!$AB26)</f>
        <v/>
      </c>
      <c r="G29" s="51" t="str">
        <f>IF(計器情報取得シート!AB26 = "", "", 非表示シート!H99)</f>
        <v/>
      </c>
      <c r="H29" s="52" t="str">
        <f>IF(計器情報取得シート!AB26 = "", "", 非表示シート!I99)</f>
        <v/>
      </c>
      <c r="I29" s="37" t="str">
        <f>IF(計器情報取得シート!AB26 = "", "", 非表示シート!K99)</f>
        <v/>
      </c>
      <c r="J29" s="36"/>
    </row>
    <row r="30" spans="1:10" x14ac:dyDescent="0.2">
      <c r="A30" s="53">
        <v>26</v>
      </c>
      <c r="B30" s="49" t="str">
        <f>IF(計器情報取得シート!AB27 = "", "", 非表示シート!J103)</f>
        <v/>
      </c>
      <c r="C30" s="49" t="str">
        <f>IF(計器情報取得シート!$Y27 = "", "", 計器情報取得シート!$Y27)</f>
        <v/>
      </c>
      <c r="D30" s="50" t="str">
        <f>IF(計器情報取得シート!$Z27 = "", "", 計器情報取得シート!$Z27)</f>
        <v/>
      </c>
      <c r="E30" s="50" t="str">
        <f>IF(計器情報取得シート!$AA27 = "", "", 計器情報取得シート!$AA27)</f>
        <v/>
      </c>
      <c r="F30" s="50" t="str">
        <f>IF(計器情報取得シート!$AB27 = "", "", 計器情報取得シート!$AB27)</f>
        <v/>
      </c>
      <c r="G30" s="51" t="str">
        <f>IF(計器情報取得シート!AB27 = "", "", 非表示シート!H103)</f>
        <v/>
      </c>
      <c r="H30" s="52" t="str">
        <f>IF(計器情報取得シート!AB27 = "", "", 非表示シート!I103)</f>
        <v/>
      </c>
      <c r="I30" s="37" t="str">
        <f>IF(計器情報取得シート!AB27 = "", "", 非表示シート!K103)</f>
        <v/>
      </c>
      <c r="J30" s="36"/>
    </row>
    <row r="31" spans="1:10" x14ac:dyDescent="0.2">
      <c r="A31" s="53">
        <v>27</v>
      </c>
      <c r="B31" s="49" t="str">
        <f>IF(計器情報取得シート!AB28 = "", "", 非表示シート!J107)</f>
        <v/>
      </c>
      <c r="C31" s="49" t="str">
        <f>IF(計器情報取得シート!$Y28 = "", "", 計器情報取得シート!$Y28)</f>
        <v/>
      </c>
      <c r="D31" s="50" t="str">
        <f>IF(計器情報取得シート!$Z28 = "", "", 計器情報取得シート!$Z28)</f>
        <v/>
      </c>
      <c r="E31" s="50" t="str">
        <f>IF(計器情報取得シート!$AA28 = "", "", 計器情報取得シート!$AA28)</f>
        <v/>
      </c>
      <c r="F31" s="50" t="str">
        <f>IF(計器情報取得シート!$AB28 = "", "", 計器情報取得シート!$AB28)</f>
        <v/>
      </c>
      <c r="G31" s="51" t="str">
        <f>IF(計器情報取得シート!AB28 = "", "", 非表示シート!H107)</f>
        <v/>
      </c>
      <c r="H31" s="52" t="str">
        <f>IF(計器情報取得シート!AB28 = "", "", 非表示シート!I107)</f>
        <v/>
      </c>
      <c r="I31" s="37" t="str">
        <f>IF(計器情報取得シート!AB28 = "", "", 非表示シート!K107)</f>
        <v/>
      </c>
      <c r="J31" s="36"/>
    </row>
    <row r="32" spans="1:10" x14ac:dyDescent="0.2">
      <c r="A32" s="53">
        <v>28</v>
      </c>
      <c r="B32" s="49" t="str">
        <f>IF(計器情報取得シート!AB29 = "", "", 非表示シート!J111)</f>
        <v/>
      </c>
      <c r="C32" s="49" t="str">
        <f>IF(計器情報取得シート!$Y29 = "", "", 計器情報取得シート!$Y29)</f>
        <v/>
      </c>
      <c r="D32" s="50" t="str">
        <f>IF(計器情報取得シート!$Z29 = "", "", 計器情報取得シート!$Z29)</f>
        <v/>
      </c>
      <c r="E32" s="50" t="str">
        <f>IF(計器情報取得シート!$AA29 = "", "", 計器情報取得シート!$AA29)</f>
        <v/>
      </c>
      <c r="F32" s="50" t="str">
        <f>IF(計器情報取得シート!$AB29 = "", "", 計器情報取得シート!$AB29)</f>
        <v/>
      </c>
      <c r="G32" s="51" t="str">
        <f>IF(計器情報取得シート!AB29 = "", "", 非表示シート!H111)</f>
        <v/>
      </c>
      <c r="H32" s="52" t="str">
        <f>IF(計器情報取得シート!AB29 = "", "", 非表示シート!I111)</f>
        <v/>
      </c>
      <c r="I32" s="37" t="str">
        <f>IF(計器情報取得シート!AB29 = "", "", 非表示シート!K111)</f>
        <v/>
      </c>
      <c r="J32" s="36"/>
    </row>
    <row r="33" spans="1:10" x14ac:dyDescent="0.2">
      <c r="A33" s="53">
        <v>29</v>
      </c>
      <c r="B33" s="49" t="str">
        <f>IF(計器情報取得シート!AB30 = "", "", 非表示シート!J115)</f>
        <v/>
      </c>
      <c r="C33" s="49" t="str">
        <f>IF(計器情報取得シート!$Y30 = "", "", 計器情報取得シート!$Y30)</f>
        <v/>
      </c>
      <c r="D33" s="50" t="str">
        <f>IF(計器情報取得シート!$Z30 = "", "", 計器情報取得シート!$Z30)</f>
        <v/>
      </c>
      <c r="E33" s="50" t="str">
        <f>IF(計器情報取得シート!$AA30 = "", "", 計器情報取得シート!$AA30)</f>
        <v/>
      </c>
      <c r="F33" s="50" t="str">
        <f>IF(計器情報取得シート!$AB30 = "", "", 計器情報取得シート!$AB30)</f>
        <v/>
      </c>
      <c r="G33" s="51" t="str">
        <f>IF(計器情報取得シート!AB30 = "", "", 非表示シート!H115)</f>
        <v/>
      </c>
      <c r="H33" s="52" t="str">
        <f>IF(計器情報取得シート!AB30 = "", "", 非表示シート!I115)</f>
        <v/>
      </c>
      <c r="I33" s="37" t="str">
        <f>IF(計器情報取得シート!AB30 = "", "", 非表示シート!K115)</f>
        <v/>
      </c>
      <c r="J33" s="36"/>
    </row>
    <row r="34" spans="1:10" x14ac:dyDescent="0.2">
      <c r="A34" s="53">
        <v>30</v>
      </c>
      <c r="B34" s="49" t="str">
        <f>IF(計器情報取得シート!AB31 = "", "", 非表示シート!J119)</f>
        <v/>
      </c>
      <c r="C34" s="49" t="str">
        <f>IF(計器情報取得シート!$Y31 = "", "", 計器情報取得シート!$Y31)</f>
        <v/>
      </c>
      <c r="D34" s="50" t="str">
        <f>IF(計器情報取得シート!$Z31 = "", "", 計器情報取得シート!$Z31)</f>
        <v/>
      </c>
      <c r="E34" s="50" t="str">
        <f>IF(計器情報取得シート!$AA31 = "", "", 計器情報取得シート!$AA31)</f>
        <v/>
      </c>
      <c r="F34" s="50" t="str">
        <f>IF(計器情報取得シート!$AB31 = "", "", 計器情報取得シート!$AB31)</f>
        <v/>
      </c>
      <c r="G34" s="51" t="str">
        <f>IF(計器情報取得シート!AB31 = "", "", 非表示シート!H119)</f>
        <v/>
      </c>
      <c r="H34" s="52" t="str">
        <f>IF(計器情報取得シート!AB31 = "", "", 非表示シート!I119)</f>
        <v/>
      </c>
      <c r="I34" s="37" t="str">
        <f>IF(計器情報取得シート!AB31 = "", "", 非表示シート!K119)</f>
        <v/>
      </c>
      <c r="J34" s="36"/>
    </row>
    <row r="35" spans="1:10" x14ac:dyDescent="0.2">
      <c r="A35" s="53">
        <v>31</v>
      </c>
      <c r="B35" s="49" t="str">
        <f>IF(計器情報取得シート!AB32 = "", "", 非表示シート!J123)</f>
        <v/>
      </c>
      <c r="C35" s="49" t="str">
        <f>IF(計器情報取得シート!$Y32 = "", "", 計器情報取得シート!$Y32)</f>
        <v/>
      </c>
      <c r="D35" s="50" t="str">
        <f>IF(計器情報取得シート!$Z32 = "", "", 計器情報取得シート!$Z32)</f>
        <v/>
      </c>
      <c r="E35" s="50" t="str">
        <f>IF(計器情報取得シート!$AA32 = "", "", 計器情報取得シート!$AA32)</f>
        <v/>
      </c>
      <c r="F35" s="50" t="str">
        <f>IF(計器情報取得シート!$AB32 = "", "", 計器情報取得シート!$AB32)</f>
        <v/>
      </c>
      <c r="G35" s="51" t="str">
        <f>IF(計器情報取得シート!AB32 = "", "", 非表示シート!H123)</f>
        <v/>
      </c>
      <c r="H35" s="52" t="str">
        <f>IF(計器情報取得シート!AB32 = "", "", 非表示シート!I123)</f>
        <v/>
      </c>
      <c r="I35" s="37" t="str">
        <f>IF(計器情報取得シート!AB32 = "", "", 非表示シート!K123)</f>
        <v/>
      </c>
      <c r="J35" s="36"/>
    </row>
    <row r="36" spans="1:10" x14ac:dyDescent="0.2">
      <c r="A36" s="53">
        <v>32</v>
      </c>
      <c r="B36" s="49" t="str">
        <f>IF(計器情報取得シート!AB33 = "", "", 非表示シート!J127)</f>
        <v/>
      </c>
      <c r="C36" s="49" t="str">
        <f>IF(計器情報取得シート!$Y33 = "", "", 計器情報取得シート!$Y33)</f>
        <v/>
      </c>
      <c r="D36" s="50" t="str">
        <f>IF(計器情報取得シート!$Z33 = "", "", 計器情報取得シート!$Z33)</f>
        <v/>
      </c>
      <c r="E36" s="50" t="str">
        <f>IF(計器情報取得シート!$AA33 = "", "", 計器情報取得シート!$AA33)</f>
        <v/>
      </c>
      <c r="F36" s="50" t="str">
        <f>IF(計器情報取得シート!$AB33 = "", "", 計器情報取得シート!$AB33)</f>
        <v/>
      </c>
      <c r="G36" s="51" t="str">
        <f>IF(計器情報取得シート!AB33 = "", "", 非表示シート!H127)</f>
        <v/>
      </c>
      <c r="H36" s="52" t="str">
        <f>IF(計器情報取得シート!AB33 = "", "", 非表示シート!I127)</f>
        <v/>
      </c>
      <c r="I36" s="37" t="str">
        <f>IF(計器情報取得シート!AB33 = "", "", 非表示シート!K127)</f>
        <v/>
      </c>
      <c r="J36" s="36"/>
    </row>
    <row r="37" spans="1:10" x14ac:dyDescent="0.2">
      <c r="A37" s="53">
        <v>33</v>
      </c>
      <c r="B37" s="49" t="str">
        <f>IF(計器情報取得シート!AB34 = "", "", 非表示シート!J131)</f>
        <v/>
      </c>
      <c r="C37" s="49" t="str">
        <f>IF(計器情報取得シート!$Y34 = "", "", 計器情報取得シート!$Y34)</f>
        <v/>
      </c>
      <c r="D37" s="50" t="str">
        <f>IF(計器情報取得シート!$Z34 = "", "", 計器情報取得シート!$Z34)</f>
        <v/>
      </c>
      <c r="E37" s="50" t="str">
        <f>IF(計器情報取得シート!$AA34 = "", "", 計器情報取得シート!$AA34)</f>
        <v/>
      </c>
      <c r="F37" s="50" t="str">
        <f>IF(計器情報取得シート!$AB34 = "", "", 計器情報取得シート!$AB34)</f>
        <v/>
      </c>
      <c r="G37" s="51" t="str">
        <f>IF(計器情報取得シート!AB34 = "", "", 非表示シート!H131)</f>
        <v/>
      </c>
      <c r="H37" s="52" t="str">
        <f>IF(計器情報取得シート!AB34 = "", "", 非表示シート!I131)</f>
        <v/>
      </c>
      <c r="I37" s="37" t="str">
        <f>IF(計器情報取得シート!AB34 = "", "", 非表示シート!K131)</f>
        <v/>
      </c>
      <c r="J37" s="36"/>
    </row>
    <row r="38" spans="1:10" x14ac:dyDescent="0.2">
      <c r="A38" s="53">
        <v>34</v>
      </c>
      <c r="B38" s="49" t="str">
        <f>IF(計器情報取得シート!AB35 = "", "", 非表示シート!J135)</f>
        <v/>
      </c>
      <c r="C38" s="49" t="str">
        <f>IF(計器情報取得シート!$Y35 = "", "", 計器情報取得シート!$Y35)</f>
        <v/>
      </c>
      <c r="D38" s="50" t="str">
        <f>IF(計器情報取得シート!$Z35 = "", "", 計器情報取得シート!$Z35)</f>
        <v/>
      </c>
      <c r="E38" s="50" t="str">
        <f>IF(計器情報取得シート!$AA35 = "", "", 計器情報取得シート!$AA35)</f>
        <v/>
      </c>
      <c r="F38" s="50" t="str">
        <f>IF(計器情報取得シート!$AB35 = "", "", 計器情報取得シート!$AB35)</f>
        <v/>
      </c>
      <c r="G38" s="51" t="str">
        <f>IF(計器情報取得シート!AB35 = "", "", 非表示シート!H135)</f>
        <v/>
      </c>
      <c r="H38" s="52" t="str">
        <f>IF(計器情報取得シート!AB35 = "", "", 非表示シート!I135)</f>
        <v/>
      </c>
      <c r="I38" s="37" t="str">
        <f>IF(計器情報取得シート!AB35 = "", "", 非表示シート!K135)</f>
        <v/>
      </c>
      <c r="J38" s="36"/>
    </row>
    <row r="39" spans="1:10" x14ac:dyDescent="0.2">
      <c r="A39" s="53">
        <v>35</v>
      </c>
      <c r="B39" s="49" t="str">
        <f>IF(計器情報取得シート!AB36 = "", "", 非表示シート!J139)</f>
        <v/>
      </c>
      <c r="C39" s="49" t="str">
        <f>IF(計器情報取得シート!$Y36 = "", "", 計器情報取得シート!$Y36)</f>
        <v/>
      </c>
      <c r="D39" s="50" t="str">
        <f>IF(計器情報取得シート!$Z36 = "", "", 計器情報取得シート!$Z36)</f>
        <v/>
      </c>
      <c r="E39" s="50" t="str">
        <f>IF(計器情報取得シート!$AA36 = "", "", 計器情報取得シート!$AA36)</f>
        <v/>
      </c>
      <c r="F39" s="50" t="str">
        <f>IF(計器情報取得シート!$AB36 = "", "", 計器情報取得シート!$AB36)</f>
        <v/>
      </c>
      <c r="G39" s="51" t="str">
        <f>IF(計器情報取得シート!AB36 = "", "", 非表示シート!H139)</f>
        <v/>
      </c>
      <c r="H39" s="52" t="str">
        <f>IF(計器情報取得シート!AB36 = "", "", 非表示シート!I139)</f>
        <v/>
      </c>
      <c r="I39" s="37" t="str">
        <f>IF(計器情報取得シート!AB36 = "", "", 非表示シート!K139)</f>
        <v/>
      </c>
      <c r="J39" s="36"/>
    </row>
    <row r="40" spans="1:10" x14ac:dyDescent="0.2">
      <c r="A40" s="53">
        <v>36</v>
      </c>
      <c r="B40" s="49" t="str">
        <f>IF(計器情報取得シート!AB37 = "", "", 非表示シート!J143)</f>
        <v/>
      </c>
      <c r="C40" s="49" t="str">
        <f>IF(計器情報取得シート!$Y37 = "", "", 計器情報取得シート!$Y37)</f>
        <v/>
      </c>
      <c r="D40" s="50" t="str">
        <f>IF(計器情報取得シート!$Z37 = "", "", 計器情報取得シート!$Z37)</f>
        <v/>
      </c>
      <c r="E40" s="50" t="str">
        <f>IF(計器情報取得シート!$AA37 = "", "", 計器情報取得シート!$AA37)</f>
        <v/>
      </c>
      <c r="F40" s="50" t="str">
        <f>IF(計器情報取得シート!$AB37 = "", "", 計器情報取得シート!$AB37)</f>
        <v/>
      </c>
      <c r="G40" s="51" t="str">
        <f>IF(計器情報取得シート!AB37 = "", "", 非表示シート!H143)</f>
        <v/>
      </c>
      <c r="H40" s="52" t="str">
        <f>IF(計器情報取得シート!AB37 = "", "", 非表示シート!I143)</f>
        <v/>
      </c>
      <c r="I40" s="37" t="str">
        <f>IF(計器情報取得シート!AB37 = "", "", 非表示シート!K143)</f>
        <v/>
      </c>
      <c r="J40" s="36"/>
    </row>
    <row r="41" spans="1:10" x14ac:dyDescent="0.2">
      <c r="A41" s="53">
        <v>37</v>
      </c>
      <c r="B41" s="49" t="str">
        <f>IF(計器情報取得シート!AB38 = "", "", 非表示シート!J147)</f>
        <v/>
      </c>
      <c r="C41" s="49" t="str">
        <f>IF(計器情報取得シート!$Y38 = "", "", 計器情報取得シート!$Y38)</f>
        <v/>
      </c>
      <c r="D41" s="50" t="str">
        <f>IF(計器情報取得シート!$Z38 = "", "", 計器情報取得シート!$Z38)</f>
        <v/>
      </c>
      <c r="E41" s="50" t="str">
        <f>IF(計器情報取得シート!$AA38 = "", "", 計器情報取得シート!$AA38)</f>
        <v/>
      </c>
      <c r="F41" s="50" t="str">
        <f>IF(計器情報取得シート!$AB38 = "", "", 計器情報取得シート!$AB38)</f>
        <v/>
      </c>
      <c r="G41" s="51" t="str">
        <f>IF(計器情報取得シート!AB38 = "", "", 非表示シート!H147)</f>
        <v/>
      </c>
      <c r="H41" s="52" t="str">
        <f>IF(計器情報取得シート!AB38 = "", "", 非表示シート!I147)</f>
        <v/>
      </c>
      <c r="I41" s="37" t="str">
        <f>IF(計器情報取得シート!AB38 = "", "", 非表示シート!K147)</f>
        <v/>
      </c>
      <c r="J41" s="36"/>
    </row>
    <row r="42" spans="1:10" x14ac:dyDescent="0.2">
      <c r="A42" s="53">
        <v>38</v>
      </c>
      <c r="B42" s="49" t="str">
        <f>IF(計器情報取得シート!AB39 = "", "", 非表示シート!J151)</f>
        <v/>
      </c>
      <c r="C42" s="49" t="str">
        <f>IF(計器情報取得シート!$Y39 = "", "", 計器情報取得シート!$Y39)</f>
        <v/>
      </c>
      <c r="D42" s="50" t="str">
        <f>IF(計器情報取得シート!$Z39 = "", "", 計器情報取得シート!$Z39)</f>
        <v/>
      </c>
      <c r="E42" s="50" t="str">
        <f>IF(計器情報取得シート!$AA39 = "", "", 計器情報取得シート!$AA39)</f>
        <v/>
      </c>
      <c r="F42" s="50" t="str">
        <f>IF(計器情報取得シート!$AB39 = "", "", 計器情報取得シート!$AB39)</f>
        <v/>
      </c>
      <c r="G42" s="51" t="str">
        <f>IF(計器情報取得シート!AB39 = "", "", 非表示シート!H151)</f>
        <v/>
      </c>
      <c r="H42" s="52" t="str">
        <f>IF(計器情報取得シート!AB39 = "", "", 非表示シート!I151)</f>
        <v/>
      </c>
      <c r="I42" s="37" t="str">
        <f>IF(計器情報取得シート!AB39 = "", "", 非表示シート!K151)</f>
        <v/>
      </c>
      <c r="J42" s="36"/>
    </row>
    <row r="43" spans="1:10" x14ac:dyDescent="0.2">
      <c r="A43" s="53">
        <v>39</v>
      </c>
      <c r="B43" s="49" t="str">
        <f>IF(計器情報取得シート!AB40 = "", "", 非表示シート!J155)</f>
        <v/>
      </c>
      <c r="C43" s="49" t="str">
        <f>IF(計器情報取得シート!$Y40 = "", "", 計器情報取得シート!$Y40)</f>
        <v/>
      </c>
      <c r="D43" s="50" t="str">
        <f>IF(計器情報取得シート!$Z40 = "", "", 計器情報取得シート!$Z40)</f>
        <v/>
      </c>
      <c r="E43" s="50" t="str">
        <f>IF(計器情報取得シート!$AA40 = "", "", 計器情報取得シート!$AA40)</f>
        <v/>
      </c>
      <c r="F43" s="50" t="str">
        <f>IF(計器情報取得シート!$AB40 = "", "", 計器情報取得シート!$AB40)</f>
        <v/>
      </c>
      <c r="G43" s="51" t="str">
        <f>IF(計器情報取得シート!AB40 = "", "", 非表示シート!H155)</f>
        <v/>
      </c>
      <c r="H43" s="52" t="str">
        <f>IF(計器情報取得シート!AB40 = "", "", 非表示シート!I155)</f>
        <v/>
      </c>
      <c r="I43" s="37" t="str">
        <f>IF(計器情報取得シート!AB40 = "", "", 非表示シート!K155)</f>
        <v/>
      </c>
      <c r="J43" s="36"/>
    </row>
    <row r="44" spans="1:10" x14ac:dyDescent="0.2">
      <c r="A44" s="53">
        <v>40</v>
      </c>
      <c r="B44" s="49" t="str">
        <f>IF(計器情報取得シート!AB41 = "", "", 非表示シート!J159)</f>
        <v/>
      </c>
      <c r="C44" s="49" t="str">
        <f>IF(計器情報取得シート!$Y41 = "", "", 計器情報取得シート!$Y41)</f>
        <v/>
      </c>
      <c r="D44" s="50" t="str">
        <f>IF(計器情報取得シート!$Z41 = "", "", 計器情報取得シート!$Z41)</f>
        <v/>
      </c>
      <c r="E44" s="50" t="str">
        <f>IF(計器情報取得シート!$AA41 = "", "", 計器情報取得シート!$AA41)</f>
        <v/>
      </c>
      <c r="F44" s="50" t="str">
        <f>IF(計器情報取得シート!$AB41 = "", "", 計器情報取得シート!$AB41)</f>
        <v/>
      </c>
      <c r="G44" s="51" t="str">
        <f>IF(計器情報取得シート!AB41 = "", "", 非表示シート!H159)</f>
        <v/>
      </c>
      <c r="H44" s="52" t="str">
        <f>IF(計器情報取得シート!AB41 = "", "", 非表示シート!I159)</f>
        <v/>
      </c>
      <c r="I44" s="37" t="str">
        <f>IF(計器情報取得シート!AB41 = "", "", 非表示シート!K159)</f>
        <v/>
      </c>
      <c r="J44" s="36"/>
    </row>
    <row r="45" spans="1:10" x14ac:dyDescent="0.2">
      <c r="A45" s="53">
        <v>41</v>
      </c>
      <c r="B45" s="49" t="str">
        <f>IF(計器情報取得シート!AB42 = "", "", 非表示シート!J163)</f>
        <v/>
      </c>
      <c r="C45" s="49" t="str">
        <f>IF(計器情報取得シート!$Y42 = "", "", 計器情報取得シート!$Y42)</f>
        <v/>
      </c>
      <c r="D45" s="50" t="str">
        <f>IF(計器情報取得シート!$Z42 = "", "", 計器情報取得シート!$Z42)</f>
        <v/>
      </c>
      <c r="E45" s="50" t="str">
        <f>IF(計器情報取得シート!$AA42 = "", "", 計器情報取得シート!$AA42)</f>
        <v/>
      </c>
      <c r="F45" s="50" t="str">
        <f>IF(計器情報取得シート!$AB42 = "", "", 計器情報取得シート!$AB42)</f>
        <v/>
      </c>
      <c r="G45" s="51" t="str">
        <f>IF(計器情報取得シート!AB42 = "", "", 非表示シート!H163)</f>
        <v/>
      </c>
      <c r="H45" s="52" t="str">
        <f>IF(計器情報取得シート!AB42 = "", "", 非表示シート!I163)</f>
        <v/>
      </c>
      <c r="I45" s="37" t="str">
        <f>IF(計器情報取得シート!AB42 = "", "", 非表示シート!K163)</f>
        <v/>
      </c>
      <c r="J45" s="36"/>
    </row>
    <row r="46" spans="1:10" x14ac:dyDescent="0.2">
      <c r="A46" s="53">
        <v>42</v>
      </c>
      <c r="B46" s="49" t="str">
        <f>IF(計器情報取得シート!AB43 = "", "", 非表示シート!J167)</f>
        <v/>
      </c>
      <c r="C46" s="49" t="str">
        <f>IF(計器情報取得シート!$Y43 = "", "", 計器情報取得シート!$Y43)</f>
        <v/>
      </c>
      <c r="D46" s="50" t="str">
        <f>IF(計器情報取得シート!$Z43 = "", "", 計器情報取得シート!$Z43)</f>
        <v/>
      </c>
      <c r="E46" s="50" t="str">
        <f>IF(計器情報取得シート!$AA43 = "", "", 計器情報取得シート!$AA43)</f>
        <v/>
      </c>
      <c r="F46" s="50" t="str">
        <f>IF(計器情報取得シート!$AB43 = "", "", 計器情報取得シート!$AB43)</f>
        <v/>
      </c>
      <c r="G46" s="51" t="str">
        <f>IF(計器情報取得シート!AB43 = "", "", 非表示シート!H167)</f>
        <v/>
      </c>
      <c r="H46" s="52" t="str">
        <f>IF(計器情報取得シート!AB43 = "", "", 非表示シート!I167)</f>
        <v/>
      </c>
      <c r="I46" s="37" t="str">
        <f>IF(計器情報取得シート!AB43 = "", "", 非表示シート!K167)</f>
        <v/>
      </c>
      <c r="J46" s="36"/>
    </row>
    <row r="47" spans="1:10" x14ac:dyDescent="0.2">
      <c r="A47" s="53">
        <v>43</v>
      </c>
      <c r="B47" s="49" t="str">
        <f>IF(計器情報取得シート!AB44 = "", "", 非表示シート!J171)</f>
        <v/>
      </c>
      <c r="C47" s="49" t="str">
        <f>IF(計器情報取得シート!$Y44 = "", "", 計器情報取得シート!$Y44)</f>
        <v/>
      </c>
      <c r="D47" s="50" t="str">
        <f>IF(計器情報取得シート!$Z44 = "", "", 計器情報取得シート!$Z44)</f>
        <v/>
      </c>
      <c r="E47" s="50" t="str">
        <f>IF(計器情報取得シート!$AA44 = "", "", 計器情報取得シート!$AA44)</f>
        <v/>
      </c>
      <c r="F47" s="50" t="str">
        <f>IF(計器情報取得シート!$AB44 = "", "", 計器情報取得シート!$AB44)</f>
        <v/>
      </c>
      <c r="G47" s="51" t="str">
        <f>IF(計器情報取得シート!AB44 = "", "", 非表示シート!H171)</f>
        <v/>
      </c>
      <c r="H47" s="52" t="str">
        <f>IF(計器情報取得シート!AB44 = "", "", 非表示シート!I171)</f>
        <v/>
      </c>
      <c r="I47" s="37" t="str">
        <f>IF(計器情報取得シート!AB44 = "", "", 非表示シート!K171)</f>
        <v/>
      </c>
      <c r="J47" s="36"/>
    </row>
    <row r="48" spans="1:10" x14ac:dyDescent="0.2">
      <c r="A48" s="53">
        <v>44</v>
      </c>
      <c r="B48" s="49" t="str">
        <f>IF(計器情報取得シート!AB45 = "", "", 非表示シート!J175)</f>
        <v/>
      </c>
      <c r="C48" s="49" t="str">
        <f>IF(計器情報取得シート!$Y45 = "", "", 計器情報取得シート!$Y45)</f>
        <v/>
      </c>
      <c r="D48" s="50" t="str">
        <f>IF(計器情報取得シート!$Z45 = "", "", 計器情報取得シート!$Z45)</f>
        <v/>
      </c>
      <c r="E48" s="50" t="str">
        <f>IF(計器情報取得シート!$AA45 = "", "", 計器情報取得シート!$AA45)</f>
        <v/>
      </c>
      <c r="F48" s="50" t="str">
        <f>IF(計器情報取得シート!$AB45 = "", "", 計器情報取得シート!$AB45)</f>
        <v/>
      </c>
      <c r="G48" s="51" t="str">
        <f>IF(計器情報取得シート!AB45 = "", "", 非表示シート!H175)</f>
        <v/>
      </c>
      <c r="H48" s="52" t="str">
        <f>IF(計器情報取得シート!AB45 = "", "", 非表示シート!I175)</f>
        <v/>
      </c>
      <c r="I48" s="37" t="str">
        <f>IF(計器情報取得シート!AB45 = "", "", 非表示シート!K175)</f>
        <v/>
      </c>
      <c r="J48" s="36"/>
    </row>
    <row r="49" spans="1:10" x14ac:dyDescent="0.2">
      <c r="A49" s="53">
        <v>45</v>
      </c>
      <c r="B49" s="49" t="str">
        <f>IF(計器情報取得シート!AB46 = "", "", 非表示シート!J179)</f>
        <v/>
      </c>
      <c r="C49" s="49" t="str">
        <f>IF(計器情報取得シート!$Y46 = "", "", 計器情報取得シート!$Y46)</f>
        <v/>
      </c>
      <c r="D49" s="50" t="str">
        <f>IF(計器情報取得シート!$Z46 = "", "", 計器情報取得シート!$Z46)</f>
        <v/>
      </c>
      <c r="E49" s="50" t="str">
        <f>IF(計器情報取得シート!$AA46 = "", "", 計器情報取得シート!$AA46)</f>
        <v/>
      </c>
      <c r="F49" s="50" t="str">
        <f>IF(計器情報取得シート!$AB46 = "", "", 計器情報取得シート!$AB46)</f>
        <v/>
      </c>
      <c r="G49" s="51" t="str">
        <f>IF(計器情報取得シート!AB46 = "", "", 非表示シート!H179)</f>
        <v/>
      </c>
      <c r="H49" s="52" t="str">
        <f>IF(計器情報取得シート!AB46 = "", "", 非表示シート!I179)</f>
        <v/>
      </c>
      <c r="I49" s="37" t="str">
        <f>IF(計器情報取得シート!AB46 = "", "", 非表示シート!K179)</f>
        <v/>
      </c>
      <c r="J49" s="36"/>
    </row>
    <row r="50" spans="1:10" x14ac:dyDescent="0.2">
      <c r="A50" s="53">
        <v>46</v>
      </c>
      <c r="B50" s="49" t="str">
        <f>IF(計器情報取得シート!AB47 = "", "", 非表示シート!J183)</f>
        <v/>
      </c>
      <c r="C50" s="49" t="str">
        <f>IF(計器情報取得シート!$Y47 = "", "", 計器情報取得シート!$Y47)</f>
        <v/>
      </c>
      <c r="D50" s="50" t="str">
        <f>IF(計器情報取得シート!$Z47 = "", "", 計器情報取得シート!$Z47)</f>
        <v/>
      </c>
      <c r="E50" s="50" t="str">
        <f>IF(計器情報取得シート!$AA47 = "", "", 計器情報取得シート!$AA47)</f>
        <v/>
      </c>
      <c r="F50" s="50" t="str">
        <f>IF(計器情報取得シート!$AB47 = "", "", 計器情報取得シート!$AB47)</f>
        <v/>
      </c>
      <c r="G50" s="51" t="str">
        <f>IF(計器情報取得シート!AB47 = "", "", 非表示シート!H183)</f>
        <v/>
      </c>
      <c r="H50" s="52" t="str">
        <f>IF(計器情報取得シート!AB47 = "", "", 非表示シート!I183)</f>
        <v/>
      </c>
      <c r="I50" s="37" t="str">
        <f>IF(計器情報取得シート!AB47 = "", "", 非表示シート!K183)</f>
        <v/>
      </c>
      <c r="J50" s="36"/>
    </row>
    <row r="51" spans="1:10" x14ac:dyDescent="0.2">
      <c r="A51" s="53">
        <v>47</v>
      </c>
      <c r="B51" s="49" t="str">
        <f>IF(計器情報取得シート!AB48 = "", "", 非表示シート!J187)</f>
        <v/>
      </c>
      <c r="C51" s="49" t="str">
        <f>IF(計器情報取得シート!$Y48 = "", "", 計器情報取得シート!$Y48)</f>
        <v/>
      </c>
      <c r="D51" s="50" t="str">
        <f>IF(計器情報取得シート!$Z48 = "", "", 計器情報取得シート!$Z48)</f>
        <v/>
      </c>
      <c r="E51" s="50" t="str">
        <f>IF(計器情報取得シート!$AA48 = "", "", 計器情報取得シート!$AA48)</f>
        <v/>
      </c>
      <c r="F51" s="50" t="str">
        <f>IF(計器情報取得シート!$AB48 = "", "", 計器情報取得シート!$AB48)</f>
        <v/>
      </c>
      <c r="G51" s="51" t="str">
        <f>IF(計器情報取得シート!AB48 = "", "", 非表示シート!H187)</f>
        <v/>
      </c>
      <c r="H51" s="52" t="str">
        <f>IF(計器情報取得シート!AB48 = "", "", 非表示シート!I187)</f>
        <v/>
      </c>
      <c r="I51" s="37" t="str">
        <f>IF(計器情報取得シート!AB48 = "", "", 非表示シート!K187)</f>
        <v/>
      </c>
      <c r="J51" s="36"/>
    </row>
    <row r="52" spans="1:10" x14ac:dyDescent="0.2">
      <c r="A52" s="53">
        <v>48</v>
      </c>
      <c r="B52" s="49" t="str">
        <f>IF(計器情報取得シート!AB49 = "", "", 非表示シート!J191)</f>
        <v/>
      </c>
      <c r="C52" s="49" t="str">
        <f>IF(計器情報取得シート!$Y49 = "", "", 計器情報取得シート!$Y49)</f>
        <v/>
      </c>
      <c r="D52" s="50" t="str">
        <f>IF(計器情報取得シート!$Z49 = "", "", 計器情報取得シート!$Z49)</f>
        <v/>
      </c>
      <c r="E52" s="50" t="str">
        <f>IF(計器情報取得シート!$AA49 = "", "", 計器情報取得シート!$AA49)</f>
        <v/>
      </c>
      <c r="F52" s="50" t="str">
        <f>IF(計器情報取得シート!$AB49 = "", "", 計器情報取得シート!$AB49)</f>
        <v/>
      </c>
      <c r="G52" s="51" t="str">
        <f>IF(計器情報取得シート!AB49 = "", "", 非表示シート!H191)</f>
        <v/>
      </c>
      <c r="H52" s="52" t="str">
        <f>IF(計器情報取得シート!AB49 = "", "", 非表示シート!I191)</f>
        <v/>
      </c>
      <c r="I52" s="37" t="str">
        <f>IF(計器情報取得シート!AB49 = "", "", 非表示シート!K191)</f>
        <v/>
      </c>
      <c r="J52" s="36"/>
    </row>
    <row r="53" spans="1:10" x14ac:dyDescent="0.2">
      <c r="A53" s="53">
        <v>49</v>
      </c>
      <c r="B53" s="49" t="str">
        <f>IF(計器情報取得シート!AB50 = "", "", 非表示シート!J195)</f>
        <v/>
      </c>
      <c r="C53" s="49" t="str">
        <f>IF(計器情報取得シート!$Y50 = "", "", 計器情報取得シート!$Y50)</f>
        <v/>
      </c>
      <c r="D53" s="50" t="str">
        <f>IF(計器情報取得シート!$Z50 = "", "", 計器情報取得シート!$Z50)</f>
        <v/>
      </c>
      <c r="E53" s="50" t="str">
        <f>IF(計器情報取得シート!$AA50 = "", "", 計器情報取得シート!$AA50)</f>
        <v/>
      </c>
      <c r="F53" s="50" t="str">
        <f>IF(計器情報取得シート!$AB50 = "", "", 計器情報取得シート!$AB50)</f>
        <v/>
      </c>
      <c r="G53" s="51" t="str">
        <f>IF(計器情報取得シート!AB50 = "", "", 非表示シート!H195)</f>
        <v/>
      </c>
      <c r="H53" s="52" t="str">
        <f>IF(計器情報取得シート!AB50 = "", "", 非表示シート!I195)</f>
        <v/>
      </c>
      <c r="I53" s="37" t="str">
        <f>IF(計器情報取得シート!AB50 = "", "", 非表示シート!K195)</f>
        <v/>
      </c>
      <c r="J53" s="36"/>
    </row>
    <row r="54" spans="1:10" x14ac:dyDescent="0.2">
      <c r="A54" s="53">
        <v>50</v>
      </c>
      <c r="B54" s="49" t="str">
        <f>IF(計器情報取得シート!AB51 = "", "", 非表示シート!J199)</f>
        <v/>
      </c>
      <c r="C54" s="49" t="str">
        <f>IF(計器情報取得シート!$Y51 = "", "", 計器情報取得シート!$Y51)</f>
        <v/>
      </c>
      <c r="D54" s="50" t="str">
        <f>IF(計器情報取得シート!$Z51 = "", "", 計器情報取得シート!$Z51)</f>
        <v/>
      </c>
      <c r="E54" s="50" t="str">
        <f>IF(計器情報取得シート!$AA51 = "", "", 計器情報取得シート!$AA51)</f>
        <v/>
      </c>
      <c r="F54" s="50" t="str">
        <f>IF(計器情報取得シート!$AB51 = "", "", 計器情報取得シート!$AB51)</f>
        <v/>
      </c>
      <c r="G54" s="51" t="str">
        <f>IF(計器情報取得シート!AB51 = "", "", 非表示シート!H199)</f>
        <v/>
      </c>
      <c r="H54" s="52" t="str">
        <f>IF(計器情報取得シート!AB51 = "", "", 非表示シート!I199)</f>
        <v/>
      </c>
      <c r="I54" s="37" t="str">
        <f>IF(計器情報取得シート!AB51 = "", "", 非表示シート!K199)</f>
        <v/>
      </c>
      <c r="J54" s="36"/>
    </row>
    <row r="55" spans="1:10" x14ac:dyDescent="0.2">
      <c r="A55" s="53">
        <v>51</v>
      </c>
      <c r="B55" s="49" t="str">
        <f>IF(計器情報取得シート!AB52 = "", "", 非表示シート!J203)</f>
        <v/>
      </c>
      <c r="C55" s="49" t="str">
        <f>IF(計器情報取得シート!$Y52 = "", "", 計器情報取得シート!$Y52)</f>
        <v/>
      </c>
      <c r="D55" s="50" t="str">
        <f>IF(計器情報取得シート!$Z52 = "", "", 計器情報取得シート!$Z52)</f>
        <v/>
      </c>
      <c r="E55" s="50" t="str">
        <f>IF(計器情報取得シート!$AA52 = "", "", 計器情報取得シート!$AA52)</f>
        <v/>
      </c>
      <c r="F55" s="50" t="str">
        <f>IF(計器情報取得シート!$AB52 = "", "", 計器情報取得シート!$AB52)</f>
        <v/>
      </c>
      <c r="G55" s="51" t="str">
        <f>IF(計器情報取得シート!AB52 = "", "", 非表示シート!H203)</f>
        <v/>
      </c>
      <c r="H55" s="52" t="str">
        <f>IF(計器情報取得シート!AB52 = "", "", 非表示シート!I203)</f>
        <v/>
      </c>
      <c r="I55" s="37" t="str">
        <f>IF(計器情報取得シート!AB52 = "", "", 非表示シート!K203)</f>
        <v/>
      </c>
      <c r="J55" s="36"/>
    </row>
    <row r="56" spans="1:10" x14ac:dyDescent="0.2">
      <c r="A56" s="53">
        <v>52</v>
      </c>
      <c r="B56" s="49" t="str">
        <f>IF(計器情報取得シート!AB53 = "", "", 非表示シート!J207)</f>
        <v/>
      </c>
      <c r="C56" s="49" t="str">
        <f>IF(計器情報取得シート!$Y53 = "", "", 計器情報取得シート!$Y53)</f>
        <v/>
      </c>
      <c r="D56" s="50" t="str">
        <f>IF(計器情報取得シート!$Z53 = "", "", 計器情報取得シート!$Z53)</f>
        <v/>
      </c>
      <c r="E56" s="50" t="str">
        <f>IF(計器情報取得シート!$AA53 = "", "", 計器情報取得シート!$AA53)</f>
        <v/>
      </c>
      <c r="F56" s="50" t="str">
        <f>IF(計器情報取得シート!$AB53 = "", "", 計器情報取得シート!$AB53)</f>
        <v/>
      </c>
      <c r="G56" s="51" t="str">
        <f>IF(計器情報取得シート!AB53 = "", "", 非表示シート!H207)</f>
        <v/>
      </c>
      <c r="H56" s="52" t="str">
        <f>IF(計器情報取得シート!AB53 = "", "", 非表示シート!I207)</f>
        <v/>
      </c>
      <c r="I56" s="37" t="str">
        <f>IF(計器情報取得シート!AB53 = "", "", 非表示シート!K207)</f>
        <v/>
      </c>
      <c r="J56" s="36"/>
    </row>
    <row r="57" spans="1:10" x14ac:dyDescent="0.2">
      <c r="A57" s="53">
        <v>53</v>
      </c>
      <c r="B57" s="49" t="str">
        <f>IF(計器情報取得シート!AB54 = "", "", 非表示シート!J211)</f>
        <v/>
      </c>
      <c r="C57" s="49" t="str">
        <f>IF(計器情報取得シート!$Y54 = "", "", 計器情報取得シート!$Y54)</f>
        <v/>
      </c>
      <c r="D57" s="50" t="str">
        <f>IF(計器情報取得シート!$Z54 = "", "", 計器情報取得シート!$Z54)</f>
        <v/>
      </c>
      <c r="E57" s="50" t="str">
        <f>IF(計器情報取得シート!$AA54 = "", "", 計器情報取得シート!$AA54)</f>
        <v/>
      </c>
      <c r="F57" s="50" t="str">
        <f>IF(計器情報取得シート!$AB54 = "", "", 計器情報取得シート!$AB54)</f>
        <v/>
      </c>
      <c r="G57" s="51" t="str">
        <f>IF(計器情報取得シート!AB54 = "", "", 非表示シート!H211)</f>
        <v/>
      </c>
      <c r="H57" s="52" t="str">
        <f>IF(計器情報取得シート!AB54 = "", "", 非表示シート!I211)</f>
        <v/>
      </c>
      <c r="I57" s="37" t="str">
        <f>IF(計器情報取得シート!AB54 = "", "", 非表示シート!K211)</f>
        <v/>
      </c>
      <c r="J57" s="36"/>
    </row>
    <row r="58" spans="1:10" x14ac:dyDescent="0.2">
      <c r="A58" s="53">
        <v>54</v>
      </c>
      <c r="B58" s="49" t="str">
        <f>IF(計器情報取得シート!AB55 = "", "", 非表示シート!J215)</f>
        <v/>
      </c>
      <c r="C58" s="49" t="str">
        <f>IF(計器情報取得シート!$Y55 = "", "", 計器情報取得シート!$Y55)</f>
        <v/>
      </c>
      <c r="D58" s="50" t="str">
        <f>IF(計器情報取得シート!$Z55 = "", "", 計器情報取得シート!$Z55)</f>
        <v/>
      </c>
      <c r="E58" s="50" t="str">
        <f>IF(計器情報取得シート!$AA55 = "", "", 計器情報取得シート!$AA55)</f>
        <v/>
      </c>
      <c r="F58" s="50" t="str">
        <f>IF(計器情報取得シート!$AB55 = "", "", 計器情報取得シート!$AB55)</f>
        <v/>
      </c>
      <c r="G58" s="51" t="str">
        <f>IF(計器情報取得シート!AB55 = "", "", 非表示シート!H215)</f>
        <v/>
      </c>
      <c r="H58" s="52" t="str">
        <f>IF(計器情報取得シート!AB55 = "", "", 非表示シート!I215)</f>
        <v/>
      </c>
      <c r="I58" s="37" t="str">
        <f>IF(計器情報取得シート!AB55 = "", "", 非表示シート!K215)</f>
        <v/>
      </c>
      <c r="J58" s="36"/>
    </row>
    <row r="59" spans="1:10" x14ac:dyDescent="0.2">
      <c r="A59" s="53">
        <v>55</v>
      </c>
      <c r="B59" s="49" t="str">
        <f>IF(計器情報取得シート!AB56 = "", "", 非表示シート!J219)</f>
        <v/>
      </c>
      <c r="C59" s="49" t="str">
        <f>IF(計器情報取得シート!$Y56 = "", "", 計器情報取得シート!$Y56)</f>
        <v/>
      </c>
      <c r="D59" s="50" t="str">
        <f>IF(計器情報取得シート!$Z56 = "", "", 計器情報取得シート!$Z56)</f>
        <v/>
      </c>
      <c r="E59" s="50" t="str">
        <f>IF(計器情報取得シート!$AA56 = "", "", 計器情報取得シート!$AA56)</f>
        <v/>
      </c>
      <c r="F59" s="50" t="str">
        <f>IF(計器情報取得シート!$AB56 = "", "", 計器情報取得シート!$AB56)</f>
        <v/>
      </c>
      <c r="G59" s="51" t="str">
        <f>IF(計器情報取得シート!AB56 = "", "", 非表示シート!H219)</f>
        <v/>
      </c>
      <c r="H59" s="52" t="str">
        <f>IF(計器情報取得シート!AB56 = "", "", 非表示シート!I219)</f>
        <v/>
      </c>
      <c r="I59" s="37" t="str">
        <f>IF(計器情報取得シート!AB56 = "", "", 非表示シート!K219)</f>
        <v/>
      </c>
      <c r="J59" s="36"/>
    </row>
    <row r="60" spans="1:10" x14ac:dyDescent="0.2">
      <c r="A60" s="53">
        <v>56</v>
      </c>
      <c r="B60" s="49" t="str">
        <f>IF(計器情報取得シート!AB57 = "", "", 非表示シート!J223)</f>
        <v/>
      </c>
      <c r="C60" s="49" t="str">
        <f>IF(計器情報取得シート!$Y57 = "", "", 計器情報取得シート!$Y57)</f>
        <v/>
      </c>
      <c r="D60" s="50" t="str">
        <f>IF(計器情報取得シート!$Z57 = "", "", 計器情報取得シート!$Z57)</f>
        <v/>
      </c>
      <c r="E60" s="50" t="str">
        <f>IF(計器情報取得シート!$AA57 = "", "", 計器情報取得シート!$AA57)</f>
        <v/>
      </c>
      <c r="F60" s="50" t="str">
        <f>IF(計器情報取得シート!$AB57 = "", "", 計器情報取得シート!$AB57)</f>
        <v/>
      </c>
      <c r="G60" s="51" t="str">
        <f>IF(計器情報取得シート!AB57 = "", "", 非表示シート!H223)</f>
        <v/>
      </c>
      <c r="H60" s="52" t="str">
        <f>IF(計器情報取得シート!AB57 = "", "", 非表示シート!I223)</f>
        <v/>
      </c>
      <c r="I60" s="37" t="str">
        <f>IF(計器情報取得シート!AB57 = "", "", 非表示シート!K223)</f>
        <v/>
      </c>
      <c r="J60" s="36"/>
    </row>
    <row r="61" spans="1:10" x14ac:dyDescent="0.2">
      <c r="A61" s="53">
        <v>57</v>
      </c>
      <c r="B61" s="49" t="str">
        <f>IF(計器情報取得シート!AB58 = "", "", 非表示シート!J227)</f>
        <v/>
      </c>
      <c r="C61" s="49" t="str">
        <f>IF(計器情報取得シート!$Y58 = "", "", 計器情報取得シート!$Y58)</f>
        <v/>
      </c>
      <c r="D61" s="50" t="str">
        <f>IF(計器情報取得シート!$Z58 = "", "", 計器情報取得シート!$Z58)</f>
        <v/>
      </c>
      <c r="E61" s="50" t="str">
        <f>IF(計器情報取得シート!$AA58 = "", "", 計器情報取得シート!$AA58)</f>
        <v/>
      </c>
      <c r="F61" s="50" t="str">
        <f>IF(計器情報取得シート!$AB58 = "", "", 計器情報取得シート!$AB58)</f>
        <v/>
      </c>
      <c r="G61" s="51" t="str">
        <f>IF(計器情報取得シート!AB58 = "", "", 非表示シート!H227)</f>
        <v/>
      </c>
      <c r="H61" s="52" t="str">
        <f>IF(計器情報取得シート!AB58 = "", "", 非表示シート!I227)</f>
        <v/>
      </c>
      <c r="I61" s="37" t="str">
        <f>IF(計器情報取得シート!AB58 = "", "", 非表示シート!K227)</f>
        <v/>
      </c>
      <c r="J61" s="36"/>
    </row>
    <row r="62" spans="1:10" x14ac:dyDescent="0.2">
      <c r="A62" s="53">
        <v>58</v>
      </c>
      <c r="B62" s="49" t="str">
        <f>IF(計器情報取得シート!AB59 = "", "", 非表示シート!J231)</f>
        <v/>
      </c>
      <c r="C62" s="49" t="str">
        <f>IF(計器情報取得シート!$Y59 = "", "", 計器情報取得シート!$Y59)</f>
        <v/>
      </c>
      <c r="D62" s="50" t="str">
        <f>IF(計器情報取得シート!$Z59 = "", "", 計器情報取得シート!$Z59)</f>
        <v/>
      </c>
      <c r="E62" s="50" t="str">
        <f>IF(計器情報取得シート!$AA59 = "", "", 計器情報取得シート!$AA59)</f>
        <v/>
      </c>
      <c r="F62" s="50" t="str">
        <f>IF(計器情報取得シート!$AB59 = "", "", 計器情報取得シート!$AB59)</f>
        <v/>
      </c>
      <c r="G62" s="51" t="str">
        <f>IF(計器情報取得シート!AB59 = "", "", 非表示シート!H231)</f>
        <v/>
      </c>
      <c r="H62" s="52" t="str">
        <f>IF(計器情報取得シート!AB59 = "", "", 非表示シート!I231)</f>
        <v/>
      </c>
      <c r="I62" s="37" t="str">
        <f>IF(計器情報取得シート!AB59 = "", "", 非表示シート!K231)</f>
        <v/>
      </c>
      <c r="J62" s="36"/>
    </row>
    <row r="63" spans="1:10" x14ac:dyDescent="0.2">
      <c r="A63" s="53">
        <v>59</v>
      </c>
      <c r="B63" s="49" t="str">
        <f>IF(計器情報取得シート!AB60 = "", "", 非表示シート!J235)</f>
        <v/>
      </c>
      <c r="C63" s="49" t="str">
        <f>IF(計器情報取得シート!$Y60 = "", "", 計器情報取得シート!$Y60)</f>
        <v/>
      </c>
      <c r="D63" s="50" t="str">
        <f>IF(計器情報取得シート!$Z60 = "", "", 計器情報取得シート!$Z60)</f>
        <v/>
      </c>
      <c r="E63" s="50" t="str">
        <f>IF(計器情報取得シート!$AA60 = "", "", 計器情報取得シート!$AA60)</f>
        <v/>
      </c>
      <c r="F63" s="50" t="str">
        <f>IF(計器情報取得シート!$AB60 = "", "", 計器情報取得シート!$AB60)</f>
        <v/>
      </c>
      <c r="G63" s="51" t="str">
        <f>IF(計器情報取得シート!AB60 = "", "", 非表示シート!H235)</f>
        <v/>
      </c>
      <c r="H63" s="52" t="str">
        <f>IF(計器情報取得シート!AB60 = "", "", 非表示シート!I235)</f>
        <v/>
      </c>
      <c r="I63" s="37" t="str">
        <f>IF(計器情報取得シート!AB60 = "", "", 非表示シート!K235)</f>
        <v/>
      </c>
      <c r="J63" s="36"/>
    </row>
    <row r="64" spans="1:10" x14ac:dyDescent="0.2">
      <c r="A64" s="54">
        <v>60</v>
      </c>
      <c r="B64" s="49" t="str">
        <f>IF(計器情報取得シート!AB61 = "", "", 非表示シート!J239)</f>
        <v/>
      </c>
      <c r="C64" s="49" t="str">
        <f>IF(計器情報取得シート!$Y61 = "", "", 計器情報取得シート!$Y61)</f>
        <v/>
      </c>
      <c r="D64" s="50" t="str">
        <f>IF(計器情報取得シート!$Z$61 = "", "", 計器情報取得シート!$Z$61)</f>
        <v/>
      </c>
      <c r="E64" s="50" t="str">
        <f>IF(計器情報取得シート!$AA61 = "", "", 計器情報取得シート!$AA61)</f>
        <v/>
      </c>
      <c r="F64" s="50" t="str">
        <f>IF(計器情報取得シート!$AB61 = "", "", 計器情報取得シート!$AB61)</f>
        <v/>
      </c>
      <c r="G64" s="51" t="str">
        <f>IF(計器情報取得シート!AB61 = "", "", 非表示シート!H239)</f>
        <v/>
      </c>
      <c r="H64" s="52" t="str">
        <f>IF(計器情報取得シート!AB61 = "", "", 非表示シート!I239)</f>
        <v/>
      </c>
      <c r="I64" s="37" t="str">
        <f>IF(計器情報取得シート!AB61 = "", "", 非表示シート!K239)</f>
        <v/>
      </c>
      <c r="J64" s="36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</sheetData>
  <sheetProtection algorithmName="SHA-512" hashValue="NspVv8uj0E+odKifQa7l50QvKkryqdoZGkhYgI7Me36UtEmisFwoco46H073ayLM1JZRTGGTco+9bKjCGvl8Gw==" saltValue="lKCWqw7jHS5KyakWogYAsQ==" spinCount="100000" sheet="1" selectLockedCells="1" selectUnlockedCells="1"/>
  <phoneticPr fontId="6"/>
  <conditionalFormatting sqref="B5:B64">
    <cfRule type="cellIs" dxfId="6" priority="2" operator="equal">
      <formula>"動作"</formula>
    </cfRule>
    <cfRule type="cellIs" dxfId="5" priority="3" operator="equal">
      <formula>"無計量"</formula>
    </cfRule>
  </conditionalFormatting>
  <conditionalFormatting sqref="B5:I64">
    <cfRule type="cellIs" dxfId="4" priority="1" operator="equal">
      <formula>""</formula>
    </cfRule>
  </conditionalFormatting>
  <conditionalFormatting sqref="C5:H64">
    <cfRule type="containsText" dxfId="3" priority="287" operator="containsText" text="なし">
      <formula>NOT(ISERROR(SEARCH("なし",C5)))</formula>
    </cfRule>
    <cfRule type="containsText" dxfId="2" priority="288" operator="containsText" text="あり">
      <formula>NOT(ISERROR(SEARCH("あり",C5)))</formula>
    </cfRule>
  </conditionalFormatting>
  <conditionalFormatting sqref="I5:I64">
    <cfRule type="cellIs" dxfId="1" priority="4" operator="equal">
      <formula>"検査済"</formula>
    </cfRule>
    <cfRule type="cellIs" dxfId="0" priority="8" operator="equal">
      <formula>"✕"</formula>
    </cfRule>
  </conditionalFormatting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&amp;L&amp;F
&amp;A</oddHeader>
    <oddFooter>&amp;C&amp;P /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B5FEC-4D1C-46D8-8EF8-B0F18A4622A9}">
  <sheetPr>
    <tabColor theme="1"/>
  </sheetPr>
  <dimension ref="A1:L239"/>
  <sheetViews>
    <sheetView view="pageBreakPreview" topLeftCell="A46" zoomScale="85" zoomScaleNormal="100" zoomScaleSheetLayoutView="85" workbookViewId="0"/>
  </sheetViews>
  <sheetFormatPr defaultRowHeight="13.2" x14ac:dyDescent="0.2"/>
  <cols>
    <col min="2" max="3" width="15.77734375" bestFit="1" customWidth="1"/>
    <col min="4" max="4" width="5.77734375" bestFit="1" customWidth="1"/>
    <col min="5" max="5" width="7.88671875" bestFit="1" customWidth="1"/>
    <col min="6" max="6" width="10" bestFit="1" customWidth="1"/>
    <col min="7" max="7" width="7.88671875" bestFit="1" customWidth="1"/>
    <col min="8" max="8" width="13.5546875" bestFit="1" customWidth="1"/>
    <col min="9" max="9" width="13.5546875" customWidth="1"/>
    <col min="10" max="10" width="7.88671875" bestFit="1" customWidth="1"/>
    <col min="11" max="11" width="9.33203125" bestFit="1" customWidth="1"/>
  </cols>
  <sheetData>
    <row r="1" spans="1:12" x14ac:dyDescent="0.2">
      <c r="A1" s="35">
        <v>1</v>
      </c>
      <c r="B1" s="85" t="s">
        <v>216</v>
      </c>
      <c r="C1" s="86"/>
      <c r="D1" s="86"/>
      <c r="E1" s="86"/>
      <c r="F1" s="86"/>
      <c r="G1" s="87"/>
      <c r="H1" s="88" t="s">
        <v>217</v>
      </c>
      <c r="I1" s="89"/>
      <c r="J1" s="89"/>
      <c r="K1" s="90"/>
      <c r="L1" s="36"/>
    </row>
    <row r="2" spans="1:12" x14ac:dyDescent="0.2">
      <c r="A2" s="37" t="s">
        <v>214</v>
      </c>
      <c r="B2" s="38" t="s">
        <v>218</v>
      </c>
      <c r="C2" s="39" t="s">
        <v>219</v>
      </c>
      <c r="D2" s="39" t="s">
        <v>58</v>
      </c>
      <c r="E2" s="39" t="s">
        <v>59</v>
      </c>
      <c r="F2" s="39" t="s">
        <v>60</v>
      </c>
      <c r="G2" s="39" t="s">
        <v>61</v>
      </c>
      <c r="H2" s="40" t="s">
        <v>211</v>
      </c>
      <c r="I2" s="40" t="s">
        <v>212</v>
      </c>
      <c r="J2" s="40" t="s">
        <v>209</v>
      </c>
      <c r="K2" s="40" t="s">
        <v>213</v>
      </c>
      <c r="L2" s="36"/>
    </row>
    <row r="3" spans="1:12" x14ac:dyDescent="0.2">
      <c r="A3" s="37" t="s">
        <v>215</v>
      </c>
      <c r="B3" s="41">
        <f>計器情報取得シート!AC2</f>
        <v>0</v>
      </c>
      <c r="C3" s="41">
        <f>計器情報取得シート!AD2</f>
        <v>0</v>
      </c>
      <c r="D3" s="41">
        <f>計器情報取得シート!Y2</f>
        <v>0</v>
      </c>
      <c r="E3" s="41">
        <f>計器情報取得シート!Z2</f>
        <v>0</v>
      </c>
      <c r="F3" s="41">
        <f>計器情報取得シート!AA2</f>
        <v>0</v>
      </c>
      <c r="G3" s="41">
        <f>計器情報取得シート!AB2</f>
        <v>0</v>
      </c>
      <c r="H3" s="42" t="str">
        <f>IF(G3 = "あり", IF(B3 &lt; 0, "あり", "なし"), "なし")</f>
        <v>なし</v>
      </c>
      <c r="I3" s="42" t="str">
        <f>IF(G3 = "あり", IF(C3 &lt; 0, "あり", "なし"), "なし")</f>
        <v>なし</v>
      </c>
      <c r="J3" s="42" t="str">
        <f>IFERROR(IF((B3+C3) &gt; 0, "動作", "無計量"), "無計量")</f>
        <v>無計量</v>
      </c>
      <c r="K3" s="42" t="str">
        <f>IF(J3 = "無計量", "✕", IF(COUNTIF(D3:I3, "あり")&gt;0, "✕", "検査済"))</f>
        <v>✕</v>
      </c>
      <c r="L3" s="36"/>
    </row>
    <row r="4" spans="1:12" x14ac:dyDescent="0.2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</row>
    <row r="5" spans="1:12" x14ac:dyDescent="0.2">
      <c r="A5" s="35">
        <v>2</v>
      </c>
      <c r="B5" s="85" t="s">
        <v>216</v>
      </c>
      <c r="C5" s="86"/>
      <c r="D5" s="86"/>
      <c r="E5" s="86"/>
      <c r="F5" s="86"/>
      <c r="G5" s="87"/>
      <c r="H5" s="88" t="s">
        <v>217</v>
      </c>
      <c r="I5" s="89"/>
      <c r="J5" s="89"/>
      <c r="K5" s="90"/>
      <c r="L5" s="36"/>
    </row>
    <row r="6" spans="1:12" x14ac:dyDescent="0.2">
      <c r="A6" s="37" t="s">
        <v>214</v>
      </c>
      <c r="B6" s="38" t="s">
        <v>218</v>
      </c>
      <c r="C6" s="39" t="s">
        <v>219</v>
      </c>
      <c r="D6" s="39" t="s">
        <v>58</v>
      </c>
      <c r="E6" s="39" t="s">
        <v>59</v>
      </c>
      <c r="F6" s="39" t="s">
        <v>60</v>
      </c>
      <c r="G6" s="39" t="s">
        <v>61</v>
      </c>
      <c r="H6" s="40" t="s">
        <v>211</v>
      </c>
      <c r="I6" s="40" t="s">
        <v>212</v>
      </c>
      <c r="J6" s="40" t="s">
        <v>209</v>
      </c>
      <c r="K6" s="40" t="s">
        <v>213</v>
      </c>
      <c r="L6" s="36"/>
    </row>
    <row r="7" spans="1:12" x14ac:dyDescent="0.2">
      <c r="A7" s="37" t="s">
        <v>215</v>
      </c>
      <c r="B7" s="41">
        <f>計器情報取得シート!AC3</f>
        <v>0</v>
      </c>
      <c r="C7" s="41">
        <f>計器情報取得シート!AD3</f>
        <v>0</v>
      </c>
      <c r="D7" s="41">
        <f>計器情報取得シート!Y3</f>
        <v>0</v>
      </c>
      <c r="E7" s="41">
        <f>計器情報取得シート!Z3</f>
        <v>0</v>
      </c>
      <c r="F7" s="41">
        <f>計器情報取得シート!AA3</f>
        <v>0</v>
      </c>
      <c r="G7" s="41">
        <f>計器情報取得シート!AB3</f>
        <v>0</v>
      </c>
      <c r="H7" s="42" t="str">
        <f>IF(G7 = "あり", IF(B7 &lt; 0, "あり", "なし"), "なし")</f>
        <v>なし</v>
      </c>
      <c r="I7" s="42" t="str">
        <f>IF(G7 = "あり", IF(C7 &lt; 0, "あり", "なし"), "なし")</f>
        <v>なし</v>
      </c>
      <c r="J7" s="42" t="str">
        <f>IFERROR(IF((B7+C7) &gt; 0, "動作", "無計量"), "無計量")</f>
        <v>無計量</v>
      </c>
      <c r="K7" s="42" t="str">
        <f>IF(J7 = "無計量", "✕", IF(COUNTIF(D7:I7, "あり")&gt;0, "✕", "検査済"))</f>
        <v>✕</v>
      </c>
      <c r="L7" s="36"/>
    </row>
    <row r="8" spans="1:12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x14ac:dyDescent="0.2">
      <c r="A9" s="35">
        <v>3</v>
      </c>
      <c r="B9" s="85" t="s">
        <v>216</v>
      </c>
      <c r="C9" s="86"/>
      <c r="D9" s="86"/>
      <c r="E9" s="86"/>
      <c r="F9" s="86"/>
      <c r="G9" s="87"/>
      <c r="H9" s="88" t="s">
        <v>217</v>
      </c>
      <c r="I9" s="89"/>
      <c r="J9" s="89"/>
      <c r="K9" s="90"/>
      <c r="L9" s="36"/>
    </row>
    <row r="10" spans="1:12" x14ac:dyDescent="0.2">
      <c r="A10" s="37" t="s">
        <v>214</v>
      </c>
      <c r="B10" s="38" t="s">
        <v>218</v>
      </c>
      <c r="C10" s="39" t="s">
        <v>219</v>
      </c>
      <c r="D10" s="39" t="s">
        <v>58</v>
      </c>
      <c r="E10" s="39" t="s">
        <v>59</v>
      </c>
      <c r="F10" s="39" t="s">
        <v>60</v>
      </c>
      <c r="G10" s="39" t="s">
        <v>61</v>
      </c>
      <c r="H10" s="40" t="s">
        <v>211</v>
      </c>
      <c r="I10" s="40" t="s">
        <v>212</v>
      </c>
      <c r="J10" s="40" t="s">
        <v>209</v>
      </c>
      <c r="K10" s="40" t="s">
        <v>213</v>
      </c>
      <c r="L10" s="36"/>
    </row>
    <row r="11" spans="1:12" x14ac:dyDescent="0.2">
      <c r="A11" s="37" t="s">
        <v>215</v>
      </c>
      <c r="B11" s="41">
        <f>計器情報取得シート!AC4</f>
        <v>0</v>
      </c>
      <c r="C11" s="41">
        <f>計器情報取得シート!AD4</f>
        <v>0</v>
      </c>
      <c r="D11" s="41">
        <f>計器情報取得シート!Y4</f>
        <v>0</v>
      </c>
      <c r="E11" s="41">
        <f>計器情報取得シート!Z4</f>
        <v>0</v>
      </c>
      <c r="F11" s="41">
        <f>計器情報取得シート!AA4</f>
        <v>0</v>
      </c>
      <c r="G11" s="41">
        <f>計器情報取得シート!AB4</f>
        <v>0</v>
      </c>
      <c r="H11" s="42" t="str">
        <f>IF(G11 = "あり", IF(B11 &lt; 0, "あり", "なし"), "なし")</f>
        <v>なし</v>
      </c>
      <c r="I11" s="42" t="str">
        <f>IF(G11 = "あり", IF(C11 &lt; 0, "あり", "なし"), "なし")</f>
        <v>なし</v>
      </c>
      <c r="J11" s="42" t="str">
        <f>IFERROR(IF((B11+C11) &gt; 0, "動作", "無計量"), "無計量")</f>
        <v>無計量</v>
      </c>
      <c r="K11" s="42" t="str">
        <f>IF(J11 = "無計量", "✕", IF(COUNTIF(D11:I11, "あり")&gt;0, "✕", "検査済"))</f>
        <v>✕</v>
      </c>
      <c r="L11" s="36"/>
    </row>
    <row r="12" spans="1:12" x14ac:dyDescent="0.2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</row>
    <row r="13" spans="1:12" x14ac:dyDescent="0.2">
      <c r="A13" s="35">
        <v>4</v>
      </c>
      <c r="B13" s="85" t="s">
        <v>216</v>
      </c>
      <c r="C13" s="86"/>
      <c r="D13" s="86"/>
      <c r="E13" s="86"/>
      <c r="F13" s="86"/>
      <c r="G13" s="87"/>
      <c r="H13" s="88" t="s">
        <v>217</v>
      </c>
      <c r="I13" s="89"/>
      <c r="J13" s="89"/>
      <c r="K13" s="90"/>
      <c r="L13" s="36"/>
    </row>
    <row r="14" spans="1:12" x14ac:dyDescent="0.2">
      <c r="A14" s="37" t="s">
        <v>214</v>
      </c>
      <c r="B14" s="38" t="s">
        <v>218</v>
      </c>
      <c r="C14" s="39" t="s">
        <v>219</v>
      </c>
      <c r="D14" s="39" t="s">
        <v>58</v>
      </c>
      <c r="E14" s="39" t="s">
        <v>59</v>
      </c>
      <c r="F14" s="39" t="s">
        <v>60</v>
      </c>
      <c r="G14" s="39" t="s">
        <v>61</v>
      </c>
      <c r="H14" s="40" t="s">
        <v>211</v>
      </c>
      <c r="I14" s="40" t="s">
        <v>212</v>
      </c>
      <c r="J14" s="40" t="s">
        <v>209</v>
      </c>
      <c r="K14" s="40" t="s">
        <v>213</v>
      </c>
      <c r="L14" s="36"/>
    </row>
    <row r="15" spans="1:12" x14ac:dyDescent="0.2">
      <c r="A15" s="37" t="s">
        <v>215</v>
      </c>
      <c r="B15" s="41">
        <f>計器情報取得シート!AC5</f>
        <v>0</v>
      </c>
      <c r="C15" s="41">
        <f>計器情報取得シート!AD5</f>
        <v>0</v>
      </c>
      <c r="D15" s="41">
        <f>計器情報取得シート!Y5</f>
        <v>0</v>
      </c>
      <c r="E15" s="41">
        <f>計器情報取得シート!Z5</f>
        <v>0</v>
      </c>
      <c r="F15" s="41">
        <f>計器情報取得シート!AA5</f>
        <v>0</v>
      </c>
      <c r="G15" s="41">
        <f>計器情報取得シート!AB5</f>
        <v>0</v>
      </c>
      <c r="H15" s="42" t="str">
        <f>IF(G15 = "あり", IF(B15 &lt; 0, "あり", "なし"), "なし")</f>
        <v>なし</v>
      </c>
      <c r="I15" s="42" t="str">
        <f>IF(G15 = "あり", IF(C15 &lt; 0, "あり", "なし"), "なし")</f>
        <v>なし</v>
      </c>
      <c r="J15" s="42" t="str">
        <f>IFERROR(IF((B15+C15) &gt; 0, "動作", "無計量"), "無計量")</f>
        <v>無計量</v>
      </c>
      <c r="K15" s="42" t="str">
        <f>IF(J15 = "無計量", "✕", IF(COUNTIF(D15:I15, "あり")&gt;0, "✕", "検査済"))</f>
        <v>✕</v>
      </c>
      <c r="L15" s="36"/>
    </row>
    <row r="16" spans="1:12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1:12" x14ac:dyDescent="0.2">
      <c r="A17" s="35">
        <v>5</v>
      </c>
      <c r="B17" s="85" t="s">
        <v>216</v>
      </c>
      <c r="C17" s="86"/>
      <c r="D17" s="86"/>
      <c r="E17" s="86"/>
      <c r="F17" s="86"/>
      <c r="G17" s="87"/>
      <c r="H17" s="88" t="s">
        <v>217</v>
      </c>
      <c r="I17" s="89"/>
      <c r="J17" s="89"/>
      <c r="K17" s="90"/>
      <c r="L17" s="36"/>
    </row>
    <row r="18" spans="1:12" x14ac:dyDescent="0.2">
      <c r="A18" s="37" t="s">
        <v>214</v>
      </c>
      <c r="B18" s="38" t="s">
        <v>218</v>
      </c>
      <c r="C18" s="39" t="s">
        <v>219</v>
      </c>
      <c r="D18" s="39" t="s">
        <v>58</v>
      </c>
      <c r="E18" s="39" t="s">
        <v>59</v>
      </c>
      <c r="F18" s="39" t="s">
        <v>60</v>
      </c>
      <c r="G18" s="39" t="s">
        <v>61</v>
      </c>
      <c r="H18" s="40" t="s">
        <v>211</v>
      </c>
      <c r="I18" s="40" t="s">
        <v>212</v>
      </c>
      <c r="J18" s="40" t="s">
        <v>209</v>
      </c>
      <c r="K18" s="40" t="s">
        <v>213</v>
      </c>
      <c r="L18" s="36"/>
    </row>
    <row r="19" spans="1:12" x14ac:dyDescent="0.2">
      <c r="A19" s="37" t="s">
        <v>215</v>
      </c>
      <c r="B19" s="41">
        <f>計器情報取得シート!AC6</f>
        <v>0</v>
      </c>
      <c r="C19" s="41">
        <f>計器情報取得シート!AD6</f>
        <v>0</v>
      </c>
      <c r="D19" s="41">
        <f>計器情報取得シート!Y6</f>
        <v>0</v>
      </c>
      <c r="E19" s="41">
        <f>計器情報取得シート!Z6</f>
        <v>0</v>
      </c>
      <c r="F19" s="41">
        <f>計器情報取得シート!AA6</f>
        <v>0</v>
      </c>
      <c r="G19" s="41">
        <f>計器情報取得シート!AB6</f>
        <v>0</v>
      </c>
      <c r="H19" s="42" t="str">
        <f>IF(G19 = "あり", IF(B19 &lt; 0, "あり", "なし"), "なし")</f>
        <v>なし</v>
      </c>
      <c r="I19" s="42" t="str">
        <f>IF(G19 = "あり", IF(C19 &lt; 0, "あり", "なし"), "なし")</f>
        <v>なし</v>
      </c>
      <c r="J19" s="42" t="str">
        <f>IFERROR(IF((B19+C19) &gt; 0, "動作", "無計量"), "無計量")</f>
        <v>無計量</v>
      </c>
      <c r="K19" s="42" t="str">
        <f>IF(J19 = "無計量", "✕", IF(COUNTIF(D19:I19, "あり")&gt;0, "✕", "検査済"))</f>
        <v>✕</v>
      </c>
      <c r="L19" s="36"/>
    </row>
    <row r="20" spans="1:12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A21" s="35">
        <v>6</v>
      </c>
      <c r="B21" s="85" t="s">
        <v>216</v>
      </c>
      <c r="C21" s="86"/>
      <c r="D21" s="86"/>
      <c r="E21" s="86"/>
      <c r="F21" s="86"/>
      <c r="G21" s="87"/>
      <c r="H21" s="88" t="s">
        <v>217</v>
      </c>
      <c r="I21" s="89"/>
      <c r="J21" s="89"/>
      <c r="K21" s="90"/>
      <c r="L21" s="36"/>
    </row>
    <row r="22" spans="1:12" x14ac:dyDescent="0.2">
      <c r="A22" s="37" t="s">
        <v>214</v>
      </c>
      <c r="B22" s="38" t="s">
        <v>218</v>
      </c>
      <c r="C22" s="39" t="s">
        <v>219</v>
      </c>
      <c r="D22" s="39" t="s">
        <v>58</v>
      </c>
      <c r="E22" s="39" t="s">
        <v>59</v>
      </c>
      <c r="F22" s="39" t="s">
        <v>60</v>
      </c>
      <c r="G22" s="39" t="s">
        <v>61</v>
      </c>
      <c r="H22" s="40" t="s">
        <v>211</v>
      </c>
      <c r="I22" s="40" t="s">
        <v>212</v>
      </c>
      <c r="J22" s="40" t="s">
        <v>209</v>
      </c>
      <c r="K22" s="40" t="s">
        <v>213</v>
      </c>
      <c r="L22" s="36"/>
    </row>
    <row r="23" spans="1:12" x14ac:dyDescent="0.2">
      <c r="A23" s="37" t="s">
        <v>215</v>
      </c>
      <c r="B23" s="41">
        <f>計器情報取得シート!AC7</f>
        <v>0</v>
      </c>
      <c r="C23" s="41">
        <f>計器情報取得シート!AD7</f>
        <v>0</v>
      </c>
      <c r="D23" s="41">
        <f>計器情報取得シート!Y7</f>
        <v>0</v>
      </c>
      <c r="E23" s="41">
        <f>計器情報取得シート!Z7</f>
        <v>0</v>
      </c>
      <c r="F23" s="41">
        <f>計器情報取得シート!AA7</f>
        <v>0</v>
      </c>
      <c r="G23" s="41">
        <f>計器情報取得シート!AB7</f>
        <v>0</v>
      </c>
      <c r="H23" s="42" t="str">
        <f>IF(G23 = "あり", IF(B23 &lt; 0, "あり", "なし"), "なし")</f>
        <v>なし</v>
      </c>
      <c r="I23" s="42" t="str">
        <f>IF(G23 = "あり", IF(C23 &lt; 0, "あり", "なし"), "なし")</f>
        <v>なし</v>
      </c>
      <c r="J23" s="42" t="str">
        <f>IFERROR(IF((B23+C23) &gt; 0, "動作", "無計量"), "無計量")</f>
        <v>無計量</v>
      </c>
      <c r="K23" s="42" t="str">
        <f>IF(J23 = "無計量", "✕", IF(COUNTIF(D23:I23, "あり")&gt;0, "✕", "検査済"))</f>
        <v>✕</v>
      </c>
      <c r="L23" s="36"/>
    </row>
    <row r="24" spans="1:12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1:12" x14ac:dyDescent="0.2">
      <c r="A25" s="35">
        <v>7</v>
      </c>
      <c r="B25" s="85" t="s">
        <v>216</v>
      </c>
      <c r="C25" s="86"/>
      <c r="D25" s="86"/>
      <c r="E25" s="86"/>
      <c r="F25" s="86"/>
      <c r="G25" s="87"/>
      <c r="H25" s="88" t="s">
        <v>217</v>
      </c>
      <c r="I25" s="89"/>
      <c r="J25" s="89"/>
      <c r="K25" s="90"/>
      <c r="L25" s="36"/>
    </row>
    <row r="26" spans="1:12" x14ac:dyDescent="0.2">
      <c r="A26" s="37" t="s">
        <v>214</v>
      </c>
      <c r="B26" s="38" t="s">
        <v>218</v>
      </c>
      <c r="C26" s="39" t="s">
        <v>219</v>
      </c>
      <c r="D26" s="39" t="s">
        <v>58</v>
      </c>
      <c r="E26" s="39" t="s">
        <v>59</v>
      </c>
      <c r="F26" s="39" t="s">
        <v>60</v>
      </c>
      <c r="G26" s="39" t="s">
        <v>61</v>
      </c>
      <c r="H26" s="40" t="s">
        <v>211</v>
      </c>
      <c r="I26" s="40" t="s">
        <v>212</v>
      </c>
      <c r="J26" s="40" t="s">
        <v>209</v>
      </c>
      <c r="K26" s="40" t="s">
        <v>213</v>
      </c>
      <c r="L26" s="36"/>
    </row>
    <row r="27" spans="1:12" x14ac:dyDescent="0.2">
      <c r="A27" s="37" t="s">
        <v>215</v>
      </c>
      <c r="B27" s="41">
        <f>計器情報取得シート!AC8</f>
        <v>0</v>
      </c>
      <c r="C27" s="41">
        <f>計器情報取得シート!AD8</f>
        <v>0</v>
      </c>
      <c r="D27" s="41">
        <f>計器情報取得シート!Y8</f>
        <v>0</v>
      </c>
      <c r="E27" s="41">
        <f>計器情報取得シート!Z8</f>
        <v>0</v>
      </c>
      <c r="F27" s="41">
        <f>計器情報取得シート!AA8</f>
        <v>0</v>
      </c>
      <c r="G27" s="41">
        <f>計器情報取得シート!AB8</f>
        <v>0</v>
      </c>
      <c r="H27" s="42" t="str">
        <f>IF(G27 = "あり", IF(B27 &lt; 0, "あり", "なし"), "なし")</f>
        <v>なし</v>
      </c>
      <c r="I27" s="42" t="str">
        <f>IF(G27 = "あり", IF(C27 &lt; 0, "あり", "なし"), "なし")</f>
        <v>なし</v>
      </c>
      <c r="J27" s="42" t="str">
        <f>IFERROR(IF((B27+C27) &gt; 0, "動作", "無計量"), "無計量")</f>
        <v>無計量</v>
      </c>
      <c r="K27" s="42" t="str">
        <f>IF(J27 = "無計量", "✕", IF(COUNTIF(D27:I27, "あり")&gt;0, "✕", "検査済"))</f>
        <v>✕</v>
      </c>
      <c r="L27" s="36"/>
    </row>
    <row r="29" spans="1:12" x14ac:dyDescent="0.2">
      <c r="A29" s="35">
        <v>8</v>
      </c>
      <c r="B29" s="85" t="s">
        <v>216</v>
      </c>
      <c r="C29" s="86"/>
      <c r="D29" s="86"/>
      <c r="E29" s="86"/>
      <c r="F29" s="86"/>
      <c r="G29" s="87"/>
      <c r="H29" s="88" t="s">
        <v>217</v>
      </c>
      <c r="I29" s="89"/>
      <c r="J29" s="89"/>
      <c r="K29" s="90"/>
    </row>
    <row r="30" spans="1:12" x14ac:dyDescent="0.2">
      <c r="A30" s="37" t="s">
        <v>214</v>
      </c>
      <c r="B30" s="38" t="s">
        <v>218</v>
      </c>
      <c r="C30" s="39" t="s">
        <v>219</v>
      </c>
      <c r="D30" s="39" t="s">
        <v>58</v>
      </c>
      <c r="E30" s="39" t="s">
        <v>59</v>
      </c>
      <c r="F30" s="39" t="s">
        <v>60</v>
      </c>
      <c r="G30" s="39" t="s">
        <v>61</v>
      </c>
      <c r="H30" s="40" t="s">
        <v>211</v>
      </c>
      <c r="I30" s="40" t="s">
        <v>212</v>
      </c>
      <c r="J30" s="40" t="s">
        <v>209</v>
      </c>
      <c r="K30" s="40" t="s">
        <v>213</v>
      </c>
    </row>
    <row r="31" spans="1:12" x14ac:dyDescent="0.2">
      <c r="A31" s="37" t="s">
        <v>215</v>
      </c>
      <c r="B31" s="41">
        <f>計器情報取得シート!AC9</f>
        <v>0</v>
      </c>
      <c r="C31" s="41">
        <f>計器情報取得シート!AD9</f>
        <v>0</v>
      </c>
      <c r="D31" s="41">
        <f>計器情報取得シート!Y9</f>
        <v>0</v>
      </c>
      <c r="E31" s="41">
        <f>計器情報取得シート!Z9</f>
        <v>0</v>
      </c>
      <c r="F31" s="41">
        <f>計器情報取得シート!AA9</f>
        <v>0</v>
      </c>
      <c r="G31" s="41">
        <f>計器情報取得シート!AB9</f>
        <v>0</v>
      </c>
      <c r="H31" s="42" t="str">
        <f>IF(G31 = "あり", IF(B31 &lt; 0, "あり", "なし"), "なし")</f>
        <v>なし</v>
      </c>
      <c r="I31" s="42" t="str">
        <f>IF(G31 = "あり", IF(C31 &lt; 0, "あり", "なし"), "なし")</f>
        <v>なし</v>
      </c>
      <c r="J31" s="42" t="str">
        <f>IFERROR(IF((B31+C31) &gt; 0, "動作", "無計量"), "無計量")</f>
        <v>無計量</v>
      </c>
      <c r="K31" s="42" t="str">
        <f>IF(J31 = "無計量", "✕", IF(COUNTIF(D31:I31, "あり")&gt;0, "✕", "検査済"))</f>
        <v>✕</v>
      </c>
    </row>
    <row r="33" spans="1:11" x14ac:dyDescent="0.2">
      <c r="A33" s="35">
        <v>9</v>
      </c>
      <c r="B33" s="85" t="s">
        <v>216</v>
      </c>
      <c r="C33" s="86"/>
      <c r="D33" s="86"/>
      <c r="E33" s="86"/>
      <c r="F33" s="86"/>
      <c r="G33" s="87"/>
      <c r="H33" s="88" t="s">
        <v>217</v>
      </c>
      <c r="I33" s="89"/>
      <c r="J33" s="89"/>
      <c r="K33" s="90"/>
    </row>
    <row r="34" spans="1:11" x14ac:dyDescent="0.2">
      <c r="A34" s="37" t="s">
        <v>214</v>
      </c>
      <c r="B34" s="38" t="s">
        <v>218</v>
      </c>
      <c r="C34" s="39" t="s">
        <v>219</v>
      </c>
      <c r="D34" s="39" t="s">
        <v>58</v>
      </c>
      <c r="E34" s="39" t="s">
        <v>59</v>
      </c>
      <c r="F34" s="39" t="s">
        <v>60</v>
      </c>
      <c r="G34" s="39" t="s">
        <v>61</v>
      </c>
      <c r="H34" s="40" t="s">
        <v>211</v>
      </c>
      <c r="I34" s="40" t="s">
        <v>212</v>
      </c>
      <c r="J34" s="40" t="s">
        <v>209</v>
      </c>
      <c r="K34" s="40" t="s">
        <v>213</v>
      </c>
    </row>
    <row r="35" spans="1:11" x14ac:dyDescent="0.2">
      <c r="A35" s="37" t="s">
        <v>215</v>
      </c>
      <c r="B35" s="41">
        <f>計器情報取得シート!AC10</f>
        <v>0</v>
      </c>
      <c r="C35" s="41">
        <f>計器情報取得シート!AD10</f>
        <v>0</v>
      </c>
      <c r="D35" s="41">
        <f>計器情報取得シート!Y10</f>
        <v>0</v>
      </c>
      <c r="E35" s="41">
        <f>計器情報取得シート!Z10</f>
        <v>0</v>
      </c>
      <c r="F35" s="41">
        <f>計器情報取得シート!AA10</f>
        <v>0</v>
      </c>
      <c r="G35" s="41">
        <f>計器情報取得シート!AB10</f>
        <v>0</v>
      </c>
      <c r="H35" s="42" t="str">
        <f>IF(G35 = "あり", IF(B35 &lt; 0, "あり", "なし"), "なし")</f>
        <v>なし</v>
      </c>
      <c r="I35" s="42" t="str">
        <f>IF(G35 = "あり", IF(C35 &lt; 0, "あり", "なし"), "なし")</f>
        <v>なし</v>
      </c>
      <c r="J35" s="42" t="str">
        <f>IFERROR(IF((B35+C35) &gt; 0, "動作", "無計量"), "無計量")</f>
        <v>無計量</v>
      </c>
      <c r="K35" s="42" t="str">
        <f>IF(J35 = "無計量", "✕", IF(COUNTIF(D35:I35, "あり")&gt;0, "✕", "検査済"))</f>
        <v>✕</v>
      </c>
    </row>
    <row r="37" spans="1:11" x14ac:dyDescent="0.2">
      <c r="A37" s="35">
        <v>10</v>
      </c>
      <c r="B37" s="85" t="s">
        <v>216</v>
      </c>
      <c r="C37" s="86"/>
      <c r="D37" s="86"/>
      <c r="E37" s="86"/>
      <c r="F37" s="86"/>
      <c r="G37" s="87"/>
      <c r="H37" s="88" t="s">
        <v>217</v>
      </c>
      <c r="I37" s="89"/>
      <c r="J37" s="89"/>
      <c r="K37" s="90"/>
    </row>
    <row r="38" spans="1:11" x14ac:dyDescent="0.2">
      <c r="A38" s="37" t="s">
        <v>214</v>
      </c>
      <c r="B38" s="38" t="s">
        <v>218</v>
      </c>
      <c r="C38" s="39" t="s">
        <v>219</v>
      </c>
      <c r="D38" s="39" t="s">
        <v>58</v>
      </c>
      <c r="E38" s="39" t="s">
        <v>59</v>
      </c>
      <c r="F38" s="39" t="s">
        <v>60</v>
      </c>
      <c r="G38" s="39" t="s">
        <v>61</v>
      </c>
      <c r="H38" s="40" t="s">
        <v>211</v>
      </c>
      <c r="I38" s="40" t="s">
        <v>212</v>
      </c>
      <c r="J38" s="40" t="s">
        <v>209</v>
      </c>
      <c r="K38" s="40" t="s">
        <v>213</v>
      </c>
    </row>
    <row r="39" spans="1:11" x14ac:dyDescent="0.2">
      <c r="A39" s="37" t="s">
        <v>215</v>
      </c>
      <c r="B39" s="41">
        <f>計器情報取得シート!AC11</f>
        <v>0</v>
      </c>
      <c r="C39" s="41">
        <f>計器情報取得シート!AD11</f>
        <v>0</v>
      </c>
      <c r="D39" s="41">
        <f>計器情報取得シート!Y11</f>
        <v>0</v>
      </c>
      <c r="E39" s="41">
        <f>計器情報取得シート!Z11</f>
        <v>0</v>
      </c>
      <c r="F39" s="41">
        <f>計器情報取得シート!AA11</f>
        <v>0</v>
      </c>
      <c r="G39" s="41">
        <f>計器情報取得シート!AB11</f>
        <v>0</v>
      </c>
      <c r="H39" s="42" t="str">
        <f>IF(G39 = "あり", IF(B39 &lt; 0, "あり", "なし"), "なし")</f>
        <v>なし</v>
      </c>
      <c r="I39" s="42" t="str">
        <f>IF(G39 = "あり", IF(C39 &lt; 0, "あり", "なし"), "なし")</f>
        <v>なし</v>
      </c>
      <c r="J39" s="42" t="str">
        <f>IFERROR(IF((B39+C39) &gt; 0, "動作", "無計量"), "無計量")</f>
        <v>無計量</v>
      </c>
      <c r="K39" s="42" t="str">
        <f>IF(J39 = "無計量", "✕", IF(COUNTIF(D39:I39, "あり")&gt;0, "✕", "検査済"))</f>
        <v>✕</v>
      </c>
    </row>
    <row r="41" spans="1:11" x14ac:dyDescent="0.2">
      <c r="A41" s="35">
        <v>11</v>
      </c>
      <c r="B41" s="85" t="s">
        <v>216</v>
      </c>
      <c r="C41" s="86"/>
      <c r="D41" s="86"/>
      <c r="E41" s="86"/>
      <c r="F41" s="86"/>
      <c r="G41" s="87"/>
      <c r="H41" s="88" t="s">
        <v>217</v>
      </c>
      <c r="I41" s="89"/>
      <c r="J41" s="89"/>
      <c r="K41" s="90"/>
    </row>
    <row r="42" spans="1:11" x14ac:dyDescent="0.2">
      <c r="A42" s="37" t="s">
        <v>214</v>
      </c>
      <c r="B42" s="38" t="s">
        <v>218</v>
      </c>
      <c r="C42" s="39" t="s">
        <v>219</v>
      </c>
      <c r="D42" s="39" t="s">
        <v>58</v>
      </c>
      <c r="E42" s="39" t="s">
        <v>59</v>
      </c>
      <c r="F42" s="39" t="s">
        <v>60</v>
      </c>
      <c r="G42" s="39" t="s">
        <v>61</v>
      </c>
      <c r="H42" s="40" t="s">
        <v>211</v>
      </c>
      <c r="I42" s="40" t="s">
        <v>212</v>
      </c>
      <c r="J42" s="40" t="s">
        <v>209</v>
      </c>
      <c r="K42" s="40" t="s">
        <v>213</v>
      </c>
    </row>
    <row r="43" spans="1:11" x14ac:dyDescent="0.2">
      <c r="A43" s="37" t="s">
        <v>215</v>
      </c>
      <c r="B43" s="41">
        <f>計器情報取得シート!AC12</f>
        <v>0</v>
      </c>
      <c r="C43" s="41">
        <f>計器情報取得シート!AD12</f>
        <v>0</v>
      </c>
      <c r="D43" s="41">
        <f>計器情報取得シート!Y12</f>
        <v>0</v>
      </c>
      <c r="E43" s="41">
        <f>計器情報取得シート!Z12</f>
        <v>0</v>
      </c>
      <c r="F43" s="41">
        <f>計器情報取得シート!AA12</f>
        <v>0</v>
      </c>
      <c r="G43" s="41">
        <f>計器情報取得シート!AB12</f>
        <v>0</v>
      </c>
      <c r="H43" s="42" t="str">
        <f>IF(G43 = "あり", IF(B43 &lt; 0, "あり", "なし"), "なし")</f>
        <v>なし</v>
      </c>
      <c r="I43" s="42" t="str">
        <f>IF(G43 = "あり", IF(C43 &lt; 0, "あり", "なし"), "なし")</f>
        <v>なし</v>
      </c>
      <c r="J43" s="42" t="str">
        <f>IFERROR(IF((B43+C43) &gt; 0, "動作", "無計量"), "無計量")</f>
        <v>無計量</v>
      </c>
      <c r="K43" s="42" t="str">
        <f>IF(J43 = "無計量", "✕", IF(COUNTIF(D43:I43, "あり")&gt;0, "✕", "検査済"))</f>
        <v>✕</v>
      </c>
    </row>
    <row r="45" spans="1:11" x14ac:dyDescent="0.2">
      <c r="A45" s="35">
        <v>12</v>
      </c>
      <c r="B45" s="85" t="s">
        <v>216</v>
      </c>
      <c r="C45" s="86"/>
      <c r="D45" s="86"/>
      <c r="E45" s="86"/>
      <c r="F45" s="86"/>
      <c r="G45" s="87"/>
      <c r="H45" s="88" t="s">
        <v>217</v>
      </c>
      <c r="I45" s="89"/>
      <c r="J45" s="89"/>
      <c r="K45" s="90"/>
    </row>
    <row r="46" spans="1:11" x14ac:dyDescent="0.2">
      <c r="A46" s="37" t="s">
        <v>214</v>
      </c>
      <c r="B46" s="38" t="s">
        <v>218</v>
      </c>
      <c r="C46" s="39" t="s">
        <v>219</v>
      </c>
      <c r="D46" s="39" t="s">
        <v>58</v>
      </c>
      <c r="E46" s="39" t="s">
        <v>59</v>
      </c>
      <c r="F46" s="39" t="s">
        <v>60</v>
      </c>
      <c r="G46" s="39" t="s">
        <v>61</v>
      </c>
      <c r="H46" s="40" t="s">
        <v>211</v>
      </c>
      <c r="I46" s="40" t="s">
        <v>212</v>
      </c>
      <c r="J46" s="40" t="s">
        <v>209</v>
      </c>
      <c r="K46" s="40" t="s">
        <v>213</v>
      </c>
    </row>
    <row r="47" spans="1:11" x14ac:dyDescent="0.2">
      <c r="A47" s="37" t="s">
        <v>215</v>
      </c>
      <c r="B47" s="41">
        <f>計器情報取得シート!AC13</f>
        <v>0</v>
      </c>
      <c r="C47" s="41">
        <f>計器情報取得シート!AD13</f>
        <v>0</v>
      </c>
      <c r="D47" s="41">
        <f>計器情報取得シート!Y13</f>
        <v>0</v>
      </c>
      <c r="E47" s="41">
        <f>計器情報取得シート!Z13</f>
        <v>0</v>
      </c>
      <c r="F47" s="41">
        <f>計器情報取得シート!AA13</f>
        <v>0</v>
      </c>
      <c r="G47" s="41">
        <f>計器情報取得シート!AB13</f>
        <v>0</v>
      </c>
      <c r="H47" s="42" t="str">
        <f>IF(G47 = "あり", IF(B47 &lt; 0, "あり", "なし"), "なし")</f>
        <v>なし</v>
      </c>
      <c r="I47" s="42" t="str">
        <f>IF(G47 = "あり", IF(C47 &lt; 0, "あり", "なし"), "なし")</f>
        <v>なし</v>
      </c>
      <c r="J47" s="42" t="str">
        <f>IFERROR(IF((B47+C47) &gt; 0, "動作", "無計量"), "無計量")</f>
        <v>無計量</v>
      </c>
      <c r="K47" s="42" t="str">
        <f>IF(J47 = "無計量", "✕", IF(COUNTIF(D47:I47, "あり")&gt;0, "✕", "検査済"))</f>
        <v>✕</v>
      </c>
    </row>
    <row r="49" spans="1:11" x14ac:dyDescent="0.2">
      <c r="A49" s="35">
        <v>13</v>
      </c>
      <c r="B49" s="85" t="s">
        <v>216</v>
      </c>
      <c r="C49" s="86"/>
      <c r="D49" s="86"/>
      <c r="E49" s="86"/>
      <c r="F49" s="86"/>
      <c r="G49" s="87"/>
      <c r="H49" s="88" t="s">
        <v>217</v>
      </c>
      <c r="I49" s="89"/>
      <c r="J49" s="89"/>
      <c r="K49" s="90"/>
    </row>
    <row r="50" spans="1:11" x14ac:dyDescent="0.2">
      <c r="A50" s="37" t="s">
        <v>214</v>
      </c>
      <c r="B50" s="38" t="s">
        <v>218</v>
      </c>
      <c r="C50" s="39" t="s">
        <v>219</v>
      </c>
      <c r="D50" s="39" t="s">
        <v>58</v>
      </c>
      <c r="E50" s="39" t="s">
        <v>59</v>
      </c>
      <c r="F50" s="39" t="s">
        <v>60</v>
      </c>
      <c r="G50" s="39" t="s">
        <v>61</v>
      </c>
      <c r="H50" s="40" t="s">
        <v>211</v>
      </c>
      <c r="I50" s="40" t="s">
        <v>212</v>
      </c>
      <c r="J50" s="40" t="s">
        <v>209</v>
      </c>
      <c r="K50" s="40" t="s">
        <v>213</v>
      </c>
    </row>
    <row r="51" spans="1:11" x14ac:dyDescent="0.2">
      <c r="A51" s="37" t="s">
        <v>215</v>
      </c>
      <c r="B51" s="41">
        <f>計器情報取得シート!AC14</f>
        <v>0</v>
      </c>
      <c r="C51" s="41">
        <f>計器情報取得シート!AD14</f>
        <v>0</v>
      </c>
      <c r="D51" s="41">
        <f>計器情報取得シート!Y14</f>
        <v>0</v>
      </c>
      <c r="E51" s="41">
        <f>計器情報取得シート!Z14</f>
        <v>0</v>
      </c>
      <c r="F51" s="41">
        <f>計器情報取得シート!AA14</f>
        <v>0</v>
      </c>
      <c r="G51" s="41">
        <f>計器情報取得シート!AB14</f>
        <v>0</v>
      </c>
      <c r="H51" s="42" t="str">
        <f>IF(G51 = "あり", IF(B51 &lt; 0, "あり", "なし"), "なし")</f>
        <v>なし</v>
      </c>
      <c r="I51" s="42" t="str">
        <f>IF(G51 = "あり", IF(C51 &lt; 0, "あり", "なし"), "なし")</f>
        <v>なし</v>
      </c>
      <c r="J51" s="42" t="str">
        <f>IFERROR(IF((B51+C51) &gt; 0, "動作", "無計量"), "無計量")</f>
        <v>無計量</v>
      </c>
      <c r="K51" s="42" t="str">
        <f>IF(J51 = "無計量", "✕", IF(COUNTIF(D51:I51, "あり")&gt;0, "✕", "検査済"))</f>
        <v>✕</v>
      </c>
    </row>
    <row r="53" spans="1:11" x14ac:dyDescent="0.2">
      <c r="A53" s="35">
        <v>14</v>
      </c>
      <c r="B53" s="85" t="s">
        <v>216</v>
      </c>
      <c r="C53" s="86"/>
      <c r="D53" s="86"/>
      <c r="E53" s="86"/>
      <c r="F53" s="86"/>
      <c r="G53" s="87"/>
      <c r="H53" s="88" t="s">
        <v>217</v>
      </c>
      <c r="I53" s="89"/>
      <c r="J53" s="89"/>
      <c r="K53" s="90"/>
    </row>
    <row r="54" spans="1:11" x14ac:dyDescent="0.2">
      <c r="A54" s="37" t="s">
        <v>214</v>
      </c>
      <c r="B54" s="38" t="s">
        <v>218</v>
      </c>
      <c r="C54" s="39" t="s">
        <v>219</v>
      </c>
      <c r="D54" s="39" t="s">
        <v>58</v>
      </c>
      <c r="E54" s="39" t="s">
        <v>59</v>
      </c>
      <c r="F54" s="39" t="s">
        <v>60</v>
      </c>
      <c r="G54" s="39" t="s">
        <v>61</v>
      </c>
      <c r="H54" s="40" t="s">
        <v>211</v>
      </c>
      <c r="I54" s="40" t="s">
        <v>212</v>
      </c>
      <c r="J54" s="40" t="s">
        <v>209</v>
      </c>
      <c r="K54" s="40" t="s">
        <v>213</v>
      </c>
    </row>
    <row r="55" spans="1:11" x14ac:dyDescent="0.2">
      <c r="A55" s="37" t="s">
        <v>215</v>
      </c>
      <c r="B55" s="41">
        <f>計器情報取得シート!AC15</f>
        <v>0</v>
      </c>
      <c r="C55" s="41">
        <f>計器情報取得シート!AD15</f>
        <v>0</v>
      </c>
      <c r="D55" s="41">
        <f>計器情報取得シート!Y15</f>
        <v>0</v>
      </c>
      <c r="E55" s="41">
        <f>計器情報取得シート!Z15</f>
        <v>0</v>
      </c>
      <c r="F55" s="41">
        <f>計器情報取得シート!AA15</f>
        <v>0</v>
      </c>
      <c r="G55" s="41">
        <f>計器情報取得シート!AB15</f>
        <v>0</v>
      </c>
      <c r="H55" s="42" t="str">
        <f>IF(G55 = "あり", IF(B55 &lt; 0, "あり", "なし"), "なし")</f>
        <v>なし</v>
      </c>
      <c r="I55" s="42" t="str">
        <f>IF(G55 = "あり", IF(C55 &lt; 0, "あり", "なし"), "なし")</f>
        <v>なし</v>
      </c>
      <c r="J55" s="42" t="str">
        <f>IFERROR(IF((B55+C55) &gt; 0, "動作", "無計量"), "無計量")</f>
        <v>無計量</v>
      </c>
      <c r="K55" s="42" t="str">
        <f>IF(J55 = "無計量", "✕", IF(COUNTIF(D55:I55, "あり")&gt;0, "✕", "検査済"))</f>
        <v>✕</v>
      </c>
    </row>
    <row r="57" spans="1:11" x14ac:dyDescent="0.2">
      <c r="A57" s="35">
        <v>15</v>
      </c>
      <c r="B57" s="85" t="s">
        <v>216</v>
      </c>
      <c r="C57" s="86"/>
      <c r="D57" s="86"/>
      <c r="E57" s="86"/>
      <c r="F57" s="86"/>
      <c r="G57" s="87"/>
      <c r="H57" s="88" t="s">
        <v>217</v>
      </c>
      <c r="I57" s="89"/>
      <c r="J57" s="89"/>
      <c r="K57" s="90"/>
    </row>
    <row r="58" spans="1:11" x14ac:dyDescent="0.2">
      <c r="A58" s="37" t="s">
        <v>214</v>
      </c>
      <c r="B58" s="38" t="s">
        <v>218</v>
      </c>
      <c r="C58" s="39" t="s">
        <v>219</v>
      </c>
      <c r="D58" s="39" t="s">
        <v>58</v>
      </c>
      <c r="E58" s="39" t="s">
        <v>59</v>
      </c>
      <c r="F58" s="39" t="s">
        <v>60</v>
      </c>
      <c r="G58" s="39" t="s">
        <v>61</v>
      </c>
      <c r="H58" s="40" t="s">
        <v>211</v>
      </c>
      <c r="I58" s="40" t="s">
        <v>212</v>
      </c>
      <c r="J58" s="40" t="s">
        <v>209</v>
      </c>
      <c r="K58" s="40" t="s">
        <v>213</v>
      </c>
    </row>
    <row r="59" spans="1:11" x14ac:dyDescent="0.2">
      <c r="A59" s="37" t="s">
        <v>215</v>
      </c>
      <c r="B59" s="41">
        <f>計器情報取得シート!AC16</f>
        <v>0</v>
      </c>
      <c r="C59" s="41">
        <f>計器情報取得シート!AD16</f>
        <v>0</v>
      </c>
      <c r="D59" s="41">
        <f>計器情報取得シート!Y16</f>
        <v>0</v>
      </c>
      <c r="E59" s="41">
        <f>計器情報取得シート!Z16</f>
        <v>0</v>
      </c>
      <c r="F59" s="41">
        <f>計器情報取得シート!AA16</f>
        <v>0</v>
      </c>
      <c r="G59" s="41">
        <f>計器情報取得シート!AB16</f>
        <v>0</v>
      </c>
      <c r="H59" s="42" t="str">
        <f>IF(G59 = "あり", IF(B59 &lt; 0, "あり", "なし"), "なし")</f>
        <v>なし</v>
      </c>
      <c r="I59" s="42" t="str">
        <f>IF(G59 = "あり", IF(C59 &lt; 0, "あり", "なし"), "なし")</f>
        <v>なし</v>
      </c>
      <c r="J59" s="42" t="str">
        <f>IFERROR(IF((B59+C59) &gt; 0, "動作", "無計量"), "無計量")</f>
        <v>無計量</v>
      </c>
      <c r="K59" s="42" t="str">
        <f>IF(J59 = "無計量", "✕", IF(COUNTIF(D59:I59, "あり")&gt;0, "✕", "検査済"))</f>
        <v>✕</v>
      </c>
    </row>
    <row r="61" spans="1:11" x14ac:dyDescent="0.2">
      <c r="A61" s="35">
        <v>16</v>
      </c>
      <c r="B61" s="85" t="s">
        <v>216</v>
      </c>
      <c r="C61" s="86"/>
      <c r="D61" s="86"/>
      <c r="E61" s="86"/>
      <c r="F61" s="86"/>
      <c r="G61" s="87"/>
      <c r="H61" s="88" t="s">
        <v>217</v>
      </c>
      <c r="I61" s="89"/>
      <c r="J61" s="89"/>
      <c r="K61" s="90"/>
    </row>
    <row r="62" spans="1:11" x14ac:dyDescent="0.2">
      <c r="A62" s="37" t="s">
        <v>214</v>
      </c>
      <c r="B62" s="38" t="s">
        <v>218</v>
      </c>
      <c r="C62" s="39" t="s">
        <v>219</v>
      </c>
      <c r="D62" s="39" t="s">
        <v>58</v>
      </c>
      <c r="E62" s="39" t="s">
        <v>59</v>
      </c>
      <c r="F62" s="39" t="s">
        <v>60</v>
      </c>
      <c r="G62" s="39" t="s">
        <v>61</v>
      </c>
      <c r="H62" s="40" t="s">
        <v>211</v>
      </c>
      <c r="I62" s="40" t="s">
        <v>212</v>
      </c>
      <c r="J62" s="40" t="s">
        <v>209</v>
      </c>
      <c r="K62" s="40" t="s">
        <v>213</v>
      </c>
    </row>
    <row r="63" spans="1:11" x14ac:dyDescent="0.2">
      <c r="A63" s="37" t="s">
        <v>215</v>
      </c>
      <c r="B63" s="41">
        <f>計器情報取得シート!AC17</f>
        <v>0</v>
      </c>
      <c r="C63" s="41">
        <f>計器情報取得シート!AD17</f>
        <v>0</v>
      </c>
      <c r="D63" s="41">
        <f>計器情報取得シート!Y17</f>
        <v>0</v>
      </c>
      <c r="E63" s="41">
        <f>計器情報取得シート!Z17</f>
        <v>0</v>
      </c>
      <c r="F63" s="41">
        <f>計器情報取得シート!AA17</f>
        <v>0</v>
      </c>
      <c r="G63" s="41">
        <f>計器情報取得シート!AB17</f>
        <v>0</v>
      </c>
      <c r="H63" s="42" t="str">
        <f>IF(G63 = "あり", IF(B63 &lt; 0, "あり", "なし"), "なし")</f>
        <v>なし</v>
      </c>
      <c r="I63" s="42" t="str">
        <f>IF(G63 = "あり", IF(C63 &lt; 0, "あり", "なし"), "なし")</f>
        <v>なし</v>
      </c>
      <c r="J63" s="42" t="str">
        <f>IFERROR(IF((B63+C63) &gt; 0, "動作", "無計量"), "無計量")</f>
        <v>無計量</v>
      </c>
      <c r="K63" s="42" t="str">
        <f>IF(J63 = "無計量", "✕", IF(COUNTIF(D63:I63, "あり")&gt;0, "✕", "検査済"))</f>
        <v>✕</v>
      </c>
    </row>
    <row r="65" spans="1:11" x14ac:dyDescent="0.2">
      <c r="A65" s="35">
        <v>17</v>
      </c>
      <c r="B65" s="85" t="s">
        <v>216</v>
      </c>
      <c r="C65" s="86"/>
      <c r="D65" s="86"/>
      <c r="E65" s="86"/>
      <c r="F65" s="86"/>
      <c r="G65" s="87"/>
      <c r="H65" s="88" t="s">
        <v>217</v>
      </c>
      <c r="I65" s="89"/>
      <c r="J65" s="89"/>
      <c r="K65" s="90"/>
    </row>
    <row r="66" spans="1:11" x14ac:dyDescent="0.2">
      <c r="A66" s="37" t="s">
        <v>214</v>
      </c>
      <c r="B66" s="38" t="s">
        <v>218</v>
      </c>
      <c r="C66" s="39" t="s">
        <v>219</v>
      </c>
      <c r="D66" s="39" t="s">
        <v>58</v>
      </c>
      <c r="E66" s="39" t="s">
        <v>59</v>
      </c>
      <c r="F66" s="39" t="s">
        <v>60</v>
      </c>
      <c r="G66" s="39" t="s">
        <v>61</v>
      </c>
      <c r="H66" s="40" t="s">
        <v>211</v>
      </c>
      <c r="I66" s="40" t="s">
        <v>212</v>
      </c>
      <c r="J66" s="40" t="s">
        <v>209</v>
      </c>
      <c r="K66" s="40" t="s">
        <v>213</v>
      </c>
    </row>
    <row r="67" spans="1:11" x14ac:dyDescent="0.2">
      <c r="A67" s="37" t="s">
        <v>215</v>
      </c>
      <c r="B67" s="41">
        <f>計器情報取得シート!AC18</f>
        <v>0</v>
      </c>
      <c r="C67" s="41">
        <f>計器情報取得シート!AD18</f>
        <v>0</v>
      </c>
      <c r="D67" s="41">
        <f>計器情報取得シート!Y18</f>
        <v>0</v>
      </c>
      <c r="E67" s="41">
        <f>計器情報取得シート!Z18</f>
        <v>0</v>
      </c>
      <c r="F67" s="41">
        <f>計器情報取得シート!AA18</f>
        <v>0</v>
      </c>
      <c r="G67" s="41">
        <f>計器情報取得シート!AB18</f>
        <v>0</v>
      </c>
      <c r="H67" s="42" t="str">
        <f>IF(G67 = "あり", IF(B67 &lt; 0, "あり", "なし"), "なし")</f>
        <v>なし</v>
      </c>
      <c r="I67" s="42" t="str">
        <f>IF(G67 = "あり", IF(C67 &lt; 0, "あり", "なし"), "なし")</f>
        <v>なし</v>
      </c>
      <c r="J67" s="42" t="str">
        <f>IFERROR(IF((B67+C67) &gt; 0, "動作", "無計量"), "無計量")</f>
        <v>無計量</v>
      </c>
      <c r="K67" s="42" t="str">
        <f>IF(J67 = "無計量", "✕", IF(COUNTIF(D67:I67, "あり")&gt;0, "✕", "検査済"))</f>
        <v>✕</v>
      </c>
    </row>
    <row r="69" spans="1:11" x14ac:dyDescent="0.2">
      <c r="A69" s="35">
        <v>18</v>
      </c>
      <c r="B69" s="85" t="s">
        <v>216</v>
      </c>
      <c r="C69" s="86"/>
      <c r="D69" s="86"/>
      <c r="E69" s="86"/>
      <c r="F69" s="86"/>
      <c r="G69" s="87"/>
      <c r="H69" s="88" t="s">
        <v>217</v>
      </c>
      <c r="I69" s="89"/>
      <c r="J69" s="89"/>
      <c r="K69" s="90"/>
    </row>
    <row r="70" spans="1:11" x14ac:dyDescent="0.2">
      <c r="A70" s="37" t="s">
        <v>214</v>
      </c>
      <c r="B70" s="38" t="s">
        <v>218</v>
      </c>
      <c r="C70" s="39" t="s">
        <v>219</v>
      </c>
      <c r="D70" s="39" t="s">
        <v>58</v>
      </c>
      <c r="E70" s="39" t="s">
        <v>59</v>
      </c>
      <c r="F70" s="39" t="s">
        <v>60</v>
      </c>
      <c r="G70" s="39" t="s">
        <v>61</v>
      </c>
      <c r="H70" s="40" t="s">
        <v>211</v>
      </c>
      <c r="I70" s="40" t="s">
        <v>212</v>
      </c>
      <c r="J70" s="40" t="s">
        <v>209</v>
      </c>
      <c r="K70" s="40" t="s">
        <v>213</v>
      </c>
    </row>
    <row r="71" spans="1:11" x14ac:dyDescent="0.2">
      <c r="A71" s="37" t="s">
        <v>215</v>
      </c>
      <c r="B71" s="41">
        <f>計器情報取得シート!AC19</f>
        <v>0</v>
      </c>
      <c r="C71" s="41">
        <f>計器情報取得シート!AD19</f>
        <v>0</v>
      </c>
      <c r="D71" s="41">
        <f>計器情報取得シート!Y19</f>
        <v>0</v>
      </c>
      <c r="E71" s="41">
        <f>計器情報取得シート!Z19</f>
        <v>0</v>
      </c>
      <c r="F71" s="41">
        <f>計器情報取得シート!AA19</f>
        <v>0</v>
      </c>
      <c r="G71" s="41">
        <f>計器情報取得シート!AB19</f>
        <v>0</v>
      </c>
      <c r="H71" s="42" t="str">
        <f>IF(G71 = "あり", IF(B71 &lt; 0, "あり", "なし"), "なし")</f>
        <v>なし</v>
      </c>
      <c r="I71" s="42" t="str">
        <f>IF(G71 = "あり", IF(C71 &lt; 0, "あり", "なし"), "なし")</f>
        <v>なし</v>
      </c>
      <c r="J71" s="42" t="str">
        <f>IFERROR(IF((B71+C71) &gt; 0, "動作", "無計量"), "無計量")</f>
        <v>無計量</v>
      </c>
      <c r="K71" s="42" t="str">
        <f>IF(J71 = "無計量", "✕", IF(COUNTIF(D71:I71, "あり")&gt;0, "✕", "検査済"))</f>
        <v>✕</v>
      </c>
    </row>
    <row r="73" spans="1:11" x14ac:dyDescent="0.2">
      <c r="A73" s="35">
        <v>19</v>
      </c>
      <c r="B73" s="85" t="s">
        <v>216</v>
      </c>
      <c r="C73" s="86"/>
      <c r="D73" s="86"/>
      <c r="E73" s="86"/>
      <c r="F73" s="86"/>
      <c r="G73" s="87"/>
      <c r="H73" s="88" t="s">
        <v>217</v>
      </c>
      <c r="I73" s="89"/>
      <c r="J73" s="89"/>
      <c r="K73" s="90"/>
    </row>
    <row r="74" spans="1:11" x14ac:dyDescent="0.2">
      <c r="A74" s="37" t="s">
        <v>214</v>
      </c>
      <c r="B74" s="38" t="s">
        <v>218</v>
      </c>
      <c r="C74" s="39" t="s">
        <v>219</v>
      </c>
      <c r="D74" s="39" t="s">
        <v>58</v>
      </c>
      <c r="E74" s="39" t="s">
        <v>59</v>
      </c>
      <c r="F74" s="39" t="s">
        <v>60</v>
      </c>
      <c r="G74" s="39" t="s">
        <v>61</v>
      </c>
      <c r="H74" s="40" t="s">
        <v>211</v>
      </c>
      <c r="I74" s="40" t="s">
        <v>212</v>
      </c>
      <c r="J74" s="40" t="s">
        <v>209</v>
      </c>
      <c r="K74" s="40" t="s">
        <v>213</v>
      </c>
    </row>
    <row r="75" spans="1:11" x14ac:dyDescent="0.2">
      <c r="A75" s="37" t="s">
        <v>215</v>
      </c>
      <c r="B75" s="41">
        <f>計器情報取得シート!AC20</f>
        <v>0</v>
      </c>
      <c r="C75" s="41">
        <f>計器情報取得シート!AD20</f>
        <v>0</v>
      </c>
      <c r="D75" s="41">
        <f>計器情報取得シート!Y20</f>
        <v>0</v>
      </c>
      <c r="E75" s="41">
        <f>計器情報取得シート!Z20</f>
        <v>0</v>
      </c>
      <c r="F75" s="41">
        <f>計器情報取得シート!AA20</f>
        <v>0</v>
      </c>
      <c r="G75" s="41">
        <f>計器情報取得シート!AB20</f>
        <v>0</v>
      </c>
      <c r="H75" s="42" t="str">
        <f>IF(G75 = "あり", IF(B75 &lt; 0, "あり", "なし"), "なし")</f>
        <v>なし</v>
      </c>
      <c r="I75" s="42" t="str">
        <f>IF(G75 = "あり", IF(C75 &lt; 0, "あり", "なし"), "なし")</f>
        <v>なし</v>
      </c>
      <c r="J75" s="42" t="str">
        <f>IFERROR(IF((B75+C75) &gt; 0, "動作", "無計量"), "無計量")</f>
        <v>無計量</v>
      </c>
      <c r="K75" s="42" t="str">
        <f>IF(J75 = "無計量", "✕", IF(COUNTIF(D75:I75, "あり")&gt;0, "✕", "検査済"))</f>
        <v>✕</v>
      </c>
    </row>
    <row r="77" spans="1:11" x14ac:dyDescent="0.2">
      <c r="A77" s="35">
        <v>20</v>
      </c>
      <c r="B77" s="85" t="s">
        <v>216</v>
      </c>
      <c r="C77" s="86"/>
      <c r="D77" s="86"/>
      <c r="E77" s="86"/>
      <c r="F77" s="86"/>
      <c r="G77" s="87"/>
      <c r="H77" s="88" t="s">
        <v>217</v>
      </c>
      <c r="I77" s="89"/>
      <c r="J77" s="89"/>
      <c r="K77" s="90"/>
    </row>
    <row r="78" spans="1:11" x14ac:dyDescent="0.2">
      <c r="A78" s="37" t="s">
        <v>214</v>
      </c>
      <c r="B78" s="38" t="s">
        <v>218</v>
      </c>
      <c r="C78" s="39" t="s">
        <v>219</v>
      </c>
      <c r="D78" s="39" t="s">
        <v>58</v>
      </c>
      <c r="E78" s="39" t="s">
        <v>59</v>
      </c>
      <c r="F78" s="39" t="s">
        <v>60</v>
      </c>
      <c r="G78" s="39" t="s">
        <v>61</v>
      </c>
      <c r="H78" s="40" t="s">
        <v>211</v>
      </c>
      <c r="I78" s="40" t="s">
        <v>212</v>
      </c>
      <c r="J78" s="40" t="s">
        <v>209</v>
      </c>
      <c r="K78" s="40" t="s">
        <v>213</v>
      </c>
    </row>
    <row r="79" spans="1:11" x14ac:dyDescent="0.2">
      <c r="A79" s="37" t="s">
        <v>215</v>
      </c>
      <c r="B79" s="41">
        <f>計器情報取得シート!AC21</f>
        <v>0</v>
      </c>
      <c r="C79" s="41">
        <f>計器情報取得シート!AD21</f>
        <v>0</v>
      </c>
      <c r="D79" s="41">
        <f>計器情報取得シート!Y21</f>
        <v>0</v>
      </c>
      <c r="E79" s="41">
        <f>計器情報取得シート!Z21</f>
        <v>0</v>
      </c>
      <c r="F79" s="41">
        <f>計器情報取得シート!AA21</f>
        <v>0</v>
      </c>
      <c r="G79" s="41">
        <f>計器情報取得シート!AB21</f>
        <v>0</v>
      </c>
      <c r="H79" s="42" t="str">
        <f>IF(G79 = "あり", IF(B79 &lt; 0, "あり", "なし"), "なし")</f>
        <v>なし</v>
      </c>
      <c r="I79" s="42" t="str">
        <f>IF(G79 = "あり", IF(C79 &lt; 0, "あり", "なし"), "なし")</f>
        <v>なし</v>
      </c>
      <c r="J79" s="42" t="str">
        <f>IFERROR(IF((B79+C79) &gt; 0, "動作", "無計量"), "無計量")</f>
        <v>無計量</v>
      </c>
      <c r="K79" s="42" t="str">
        <f>IF(J79 = "無計量", "✕", IF(COUNTIF(D79:I79, "あり")&gt;0, "✕", "検査済"))</f>
        <v>✕</v>
      </c>
    </row>
    <row r="81" spans="1:11" x14ac:dyDescent="0.2">
      <c r="A81" s="35">
        <v>21</v>
      </c>
      <c r="B81" s="85" t="s">
        <v>216</v>
      </c>
      <c r="C81" s="86"/>
      <c r="D81" s="86"/>
      <c r="E81" s="86"/>
      <c r="F81" s="86"/>
      <c r="G81" s="87"/>
      <c r="H81" s="88" t="s">
        <v>217</v>
      </c>
      <c r="I81" s="89"/>
      <c r="J81" s="89"/>
      <c r="K81" s="90"/>
    </row>
    <row r="82" spans="1:11" x14ac:dyDescent="0.2">
      <c r="A82" s="37" t="s">
        <v>214</v>
      </c>
      <c r="B82" s="38" t="s">
        <v>218</v>
      </c>
      <c r="C82" s="39" t="s">
        <v>219</v>
      </c>
      <c r="D82" s="39" t="s">
        <v>58</v>
      </c>
      <c r="E82" s="39" t="s">
        <v>59</v>
      </c>
      <c r="F82" s="39" t="s">
        <v>60</v>
      </c>
      <c r="G82" s="39" t="s">
        <v>61</v>
      </c>
      <c r="H82" s="40" t="s">
        <v>211</v>
      </c>
      <c r="I82" s="40" t="s">
        <v>212</v>
      </c>
      <c r="J82" s="40" t="s">
        <v>209</v>
      </c>
      <c r="K82" s="40" t="s">
        <v>213</v>
      </c>
    </row>
    <row r="83" spans="1:11" x14ac:dyDescent="0.2">
      <c r="A83" s="37" t="s">
        <v>215</v>
      </c>
      <c r="B83" s="41">
        <f>計器情報取得シート!AC22</f>
        <v>0</v>
      </c>
      <c r="C83" s="41">
        <f>計器情報取得シート!AD22</f>
        <v>0</v>
      </c>
      <c r="D83" s="41">
        <f>計器情報取得シート!Y22</f>
        <v>0</v>
      </c>
      <c r="E83" s="41">
        <f>計器情報取得シート!Z22</f>
        <v>0</v>
      </c>
      <c r="F83" s="41">
        <f>計器情報取得シート!AA22</f>
        <v>0</v>
      </c>
      <c r="G83" s="41">
        <f>計器情報取得シート!AB22</f>
        <v>0</v>
      </c>
      <c r="H83" s="42" t="str">
        <f>IF(G83 = "あり", IF(B83 &lt; 0, "あり", "なし"), "なし")</f>
        <v>なし</v>
      </c>
      <c r="I83" s="42" t="str">
        <f>IF(G83 = "あり", IF(C83 &lt; 0, "あり", "なし"), "なし")</f>
        <v>なし</v>
      </c>
      <c r="J83" s="42" t="str">
        <f>IFERROR(IF((B83+C83) &gt; 0, "動作", "無計量"), "無計量")</f>
        <v>無計量</v>
      </c>
      <c r="K83" s="42" t="str">
        <f>IF(J83 = "無計量", "✕", IF(COUNTIF(D83:I83, "あり")&gt;0, "✕", "検査済"))</f>
        <v>✕</v>
      </c>
    </row>
    <row r="85" spans="1:11" x14ac:dyDescent="0.2">
      <c r="A85" s="35">
        <v>22</v>
      </c>
      <c r="B85" s="85" t="s">
        <v>216</v>
      </c>
      <c r="C85" s="86"/>
      <c r="D85" s="86"/>
      <c r="E85" s="86"/>
      <c r="F85" s="86"/>
      <c r="G85" s="87"/>
      <c r="H85" s="88" t="s">
        <v>217</v>
      </c>
      <c r="I85" s="89"/>
      <c r="J85" s="89"/>
      <c r="K85" s="90"/>
    </row>
    <row r="86" spans="1:11" x14ac:dyDescent="0.2">
      <c r="A86" s="37" t="s">
        <v>214</v>
      </c>
      <c r="B86" s="38" t="s">
        <v>218</v>
      </c>
      <c r="C86" s="39" t="s">
        <v>219</v>
      </c>
      <c r="D86" s="39" t="s">
        <v>58</v>
      </c>
      <c r="E86" s="39" t="s">
        <v>59</v>
      </c>
      <c r="F86" s="39" t="s">
        <v>60</v>
      </c>
      <c r="G86" s="39" t="s">
        <v>61</v>
      </c>
      <c r="H86" s="40" t="s">
        <v>211</v>
      </c>
      <c r="I86" s="40" t="s">
        <v>212</v>
      </c>
      <c r="J86" s="40" t="s">
        <v>209</v>
      </c>
      <c r="K86" s="40" t="s">
        <v>213</v>
      </c>
    </row>
    <row r="87" spans="1:11" x14ac:dyDescent="0.2">
      <c r="A87" s="37" t="s">
        <v>215</v>
      </c>
      <c r="B87" s="41">
        <f>計器情報取得シート!AC23</f>
        <v>0</v>
      </c>
      <c r="C87" s="41">
        <f>計器情報取得シート!AD23</f>
        <v>0</v>
      </c>
      <c r="D87" s="41">
        <f>計器情報取得シート!Y23</f>
        <v>0</v>
      </c>
      <c r="E87" s="41">
        <f>計器情報取得シート!Z23</f>
        <v>0</v>
      </c>
      <c r="F87" s="41">
        <f>計器情報取得シート!AA23</f>
        <v>0</v>
      </c>
      <c r="G87" s="41">
        <f>計器情報取得シート!AB23</f>
        <v>0</v>
      </c>
      <c r="H87" s="42" t="str">
        <f>IF(G87 = "あり", IF(B87 &lt; 0, "あり", "なし"), "なし")</f>
        <v>なし</v>
      </c>
      <c r="I87" s="42" t="str">
        <f>IF(G87 = "あり", IF(C87 &lt; 0, "あり", "なし"), "なし")</f>
        <v>なし</v>
      </c>
      <c r="J87" s="42" t="str">
        <f>IFERROR(IF((B87+C87) &gt; 0, "動作", "無計量"), "無計量")</f>
        <v>無計量</v>
      </c>
      <c r="K87" s="42" t="str">
        <f>IF(J87 = "無計量", "✕", IF(COUNTIF(D87:I87, "あり")&gt;0, "✕", "検査済"))</f>
        <v>✕</v>
      </c>
    </row>
    <row r="89" spans="1:11" x14ac:dyDescent="0.2">
      <c r="A89" s="35">
        <v>23</v>
      </c>
      <c r="B89" s="85" t="s">
        <v>216</v>
      </c>
      <c r="C89" s="86"/>
      <c r="D89" s="86"/>
      <c r="E89" s="86"/>
      <c r="F89" s="86"/>
      <c r="G89" s="87"/>
      <c r="H89" s="88" t="s">
        <v>217</v>
      </c>
      <c r="I89" s="89"/>
      <c r="J89" s="89"/>
      <c r="K89" s="90"/>
    </row>
    <row r="90" spans="1:11" x14ac:dyDescent="0.2">
      <c r="A90" s="37" t="s">
        <v>214</v>
      </c>
      <c r="B90" s="38" t="s">
        <v>218</v>
      </c>
      <c r="C90" s="39" t="s">
        <v>219</v>
      </c>
      <c r="D90" s="39" t="s">
        <v>58</v>
      </c>
      <c r="E90" s="39" t="s">
        <v>59</v>
      </c>
      <c r="F90" s="39" t="s">
        <v>60</v>
      </c>
      <c r="G90" s="39" t="s">
        <v>61</v>
      </c>
      <c r="H90" s="40" t="s">
        <v>211</v>
      </c>
      <c r="I90" s="40" t="s">
        <v>212</v>
      </c>
      <c r="J90" s="40" t="s">
        <v>209</v>
      </c>
      <c r="K90" s="40" t="s">
        <v>213</v>
      </c>
    </row>
    <row r="91" spans="1:11" x14ac:dyDescent="0.2">
      <c r="A91" s="37" t="s">
        <v>215</v>
      </c>
      <c r="B91" s="41">
        <f>計器情報取得シート!AC24</f>
        <v>0</v>
      </c>
      <c r="C91" s="41">
        <f>計器情報取得シート!AD24</f>
        <v>0</v>
      </c>
      <c r="D91" s="41">
        <f>計器情報取得シート!Y24</f>
        <v>0</v>
      </c>
      <c r="E91" s="41">
        <f>計器情報取得シート!Z24</f>
        <v>0</v>
      </c>
      <c r="F91" s="41">
        <f>計器情報取得シート!AA24</f>
        <v>0</v>
      </c>
      <c r="G91" s="41">
        <f>計器情報取得シート!AB24</f>
        <v>0</v>
      </c>
      <c r="H91" s="42" t="str">
        <f>IF(G91 = "あり", IF(B91 &lt; 0, "あり", "なし"), "なし")</f>
        <v>なし</v>
      </c>
      <c r="I91" s="42" t="str">
        <f>IF(G91 = "あり", IF(C91 &lt; 0, "あり", "なし"), "なし")</f>
        <v>なし</v>
      </c>
      <c r="J91" s="42" t="str">
        <f>IFERROR(IF((B91+C91) &gt; 0, "動作", "無計量"), "無計量")</f>
        <v>無計量</v>
      </c>
      <c r="K91" s="42" t="str">
        <f>IF(J91 = "無計量", "✕", IF(COUNTIF(D91:I91, "あり")&gt;0, "✕", "検査済"))</f>
        <v>✕</v>
      </c>
    </row>
    <row r="93" spans="1:11" x14ac:dyDescent="0.2">
      <c r="A93" s="35">
        <v>24</v>
      </c>
      <c r="B93" s="85" t="s">
        <v>216</v>
      </c>
      <c r="C93" s="86"/>
      <c r="D93" s="86"/>
      <c r="E93" s="86"/>
      <c r="F93" s="86"/>
      <c r="G93" s="87"/>
      <c r="H93" s="88" t="s">
        <v>217</v>
      </c>
      <c r="I93" s="89"/>
      <c r="J93" s="89"/>
      <c r="K93" s="90"/>
    </row>
    <row r="94" spans="1:11" x14ac:dyDescent="0.2">
      <c r="A94" s="37" t="s">
        <v>214</v>
      </c>
      <c r="B94" s="38" t="s">
        <v>218</v>
      </c>
      <c r="C94" s="39" t="s">
        <v>219</v>
      </c>
      <c r="D94" s="39" t="s">
        <v>58</v>
      </c>
      <c r="E94" s="39" t="s">
        <v>59</v>
      </c>
      <c r="F94" s="39" t="s">
        <v>60</v>
      </c>
      <c r="G94" s="39" t="s">
        <v>61</v>
      </c>
      <c r="H94" s="40" t="s">
        <v>211</v>
      </c>
      <c r="I94" s="40" t="s">
        <v>212</v>
      </c>
      <c r="J94" s="40" t="s">
        <v>209</v>
      </c>
      <c r="K94" s="40" t="s">
        <v>213</v>
      </c>
    </row>
    <row r="95" spans="1:11" x14ac:dyDescent="0.2">
      <c r="A95" s="37" t="s">
        <v>215</v>
      </c>
      <c r="B95" s="41">
        <f>計器情報取得シート!AC25</f>
        <v>0</v>
      </c>
      <c r="C95" s="41">
        <f>計器情報取得シート!AD25</f>
        <v>0</v>
      </c>
      <c r="D95" s="41">
        <f>計器情報取得シート!Y25</f>
        <v>0</v>
      </c>
      <c r="E95" s="41">
        <f>計器情報取得シート!Z25</f>
        <v>0</v>
      </c>
      <c r="F95" s="41">
        <f>計器情報取得シート!AA25</f>
        <v>0</v>
      </c>
      <c r="G95" s="41">
        <f>計器情報取得シート!AB25</f>
        <v>0</v>
      </c>
      <c r="H95" s="42" t="str">
        <f>IF(G95 = "あり", IF(B95 &lt; 0, "あり", "なし"), "なし")</f>
        <v>なし</v>
      </c>
      <c r="I95" s="42" t="str">
        <f>IF(G95 = "あり", IF(C95 &lt; 0, "あり", "なし"), "なし")</f>
        <v>なし</v>
      </c>
      <c r="J95" s="42" t="str">
        <f>IFERROR(IF((B95+C95) &gt; 0, "動作", "無計量"), "無計量")</f>
        <v>無計量</v>
      </c>
      <c r="K95" s="42" t="str">
        <f>IF(J95 = "無計量", "✕", IF(COUNTIF(D95:I95, "あり")&gt;0, "✕", "検査済"))</f>
        <v>✕</v>
      </c>
    </row>
    <row r="97" spans="1:11" x14ac:dyDescent="0.2">
      <c r="A97" s="35">
        <v>25</v>
      </c>
      <c r="B97" s="85" t="s">
        <v>216</v>
      </c>
      <c r="C97" s="86"/>
      <c r="D97" s="86"/>
      <c r="E97" s="86"/>
      <c r="F97" s="86"/>
      <c r="G97" s="87"/>
      <c r="H97" s="88" t="s">
        <v>217</v>
      </c>
      <c r="I97" s="89"/>
      <c r="J97" s="89"/>
      <c r="K97" s="90"/>
    </row>
    <row r="98" spans="1:11" x14ac:dyDescent="0.2">
      <c r="A98" s="37" t="s">
        <v>214</v>
      </c>
      <c r="B98" s="38" t="s">
        <v>218</v>
      </c>
      <c r="C98" s="39" t="s">
        <v>219</v>
      </c>
      <c r="D98" s="39" t="s">
        <v>58</v>
      </c>
      <c r="E98" s="39" t="s">
        <v>59</v>
      </c>
      <c r="F98" s="39" t="s">
        <v>60</v>
      </c>
      <c r="G98" s="39" t="s">
        <v>61</v>
      </c>
      <c r="H98" s="40" t="s">
        <v>211</v>
      </c>
      <c r="I98" s="40" t="s">
        <v>212</v>
      </c>
      <c r="J98" s="40" t="s">
        <v>209</v>
      </c>
      <c r="K98" s="40" t="s">
        <v>213</v>
      </c>
    </row>
    <row r="99" spans="1:11" x14ac:dyDescent="0.2">
      <c r="A99" s="37" t="s">
        <v>215</v>
      </c>
      <c r="B99" s="41">
        <f>計器情報取得シート!AC26</f>
        <v>0</v>
      </c>
      <c r="C99" s="41">
        <f>計器情報取得シート!AD26</f>
        <v>0</v>
      </c>
      <c r="D99" s="41">
        <f>計器情報取得シート!Y26</f>
        <v>0</v>
      </c>
      <c r="E99" s="41">
        <f>計器情報取得シート!Z26</f>
        <v>0</v>
      </c>
      <c r="F99" s="41">
        <f>計器情報取得シート!AA26</f>
        <v>0</v>
      </c>
      <c r="G99" s="41">
        <f>計器情報取得シート!AB26</f>
        <v>0</v>
      </c>
      <c r="H99" s="42" t="str">
        <f>IF(G99 = "あり", IF(B99 &lt; 0, "あり", "なし"), "なし")</f>
        <v>なし</v>
      </c>
      <c r="I99" s="42" t="str">
        <f>IF(G99 = "あり", IF(C99 &lt; 0, "あり", "なし"), "なし")</f>
        <v>なし</v>
      </c>
      <c r="J99" s="42" t="str">
        <f>IFERROR(IF((B99+C99) &gt; 0, "動作", "無計量"), "無計量")</f>
        <v>無計量</v>
      </c>
      <c r="K99" s="42" t="str">
        <f>IF(J99 = "無計量", "✕", IF(COUNTIF(D99:I99, "あり")&gt;0, "✕", "検査済"))</f>
        <v>✕</v>
      </c>
    </row>
    <row r="101" spans="1:11" x14ac:dyDescent="0.2">
      <c r="A101" s="35">
        <v>26</v>
      </c>
      <c r="B101" s="85" t="s">
        <v>216</v>
      </c>
      <c r="C101" s="86"/>
      <c r="D101" s="86"/>
      <c r="E101" s="86"/>
      <c r="F101" s="86"/>
      <c r="G101" s="87"/>
      <c r="H101" s="88" t="s">
        <v>217</v>
      </c>
      <c r="I101" s="89"/>
      <c r="J101" s="89"/>
      <c r="K101" s="90"/>
    </row>
    <row r="102" spans="1:11" x14ac:dyDescent="0.2">
      <c r="A102" s="37" t="s">
        <v>214</v>
      </c>
      <c r="B102" s="38" t="s">
        <v>218</v>
      </c>
      <c r="C102" s="39" t="s">
        <v>219</v>
      </c>
      <c r="D102" s="39" t="s">
        <v>58</v>
      </c>
      <c r="E102" s="39" t="s">
        <v>59</v>
      </c>
      <c r="F102" s="39" t="s">
        <v>60</v>
      </c>
      <c r="G102" s="39" t="s">
        <v>61</v>
      </c>
      <c r="H102" s="40" t="s">
        <v>211</v>
      </c>
      <c r="I102" s="40" t="s">
        <v>212</v>
      </c>
      <c r="J102" s="40" t="s">
        <v>209</v>
      </c>
      <c r="K102" s="40" t="s">
        <v>213</v>
      </c>
    </row>
    <row r="103" spans="1:11" x14ac:dyDescent="0.2">
      <c r="A103" s="37" t="s">
        <v>215</v>
      </c>
      <c r="B103" s="41">
        <f>計器情報取得シート!AC27</f>
        <v>0</v>
      </c>
      <c r="C103" s="41">
        <f>計器情報取得シート!AD27</f>
        <v>0</v>
      </c>
      <c r="D103" s="41">
        <f>計器情報取得シート!Y27</f>
        <v>0</v>
      </c>
      <c r="E103" s="41">
        <f>計器情報取得シート!Z27</f>
        <v>0</v>
      </c>
      <c r="F103" s="41">
        <f>計器情報取得シート!AA27</f>
        <v>0</v>
      </c>
      <c r="G103" s="41">
        <f>計器情報取得シート!AB27</f>
        <v>0</v>
      </c>
      <c r="H103" s="42" t="str">
        <f>IF(G103 = "あり", IF(B103 &lt; 0, "あり", "なし"), "なし")</f>
        <v>なし</v>
      </c>
      <c r="I103" s="42" t="str">
        <f>IF(G103 = "あり", IF(C103 &lt; 0, "あり", "なし"), "なし")</f>
        <v>なし</v>
      </c>
      <c r="J103" s="42" t="str">
        <f>IFERROR(IF((B103+C103) &gt; 0, "動作", "無計量"), "無計量")</f>
        <v>無計量</v>
      </c>
      <c r="K103" s="42" t="str">
        <f>IF(J103 = "無計量", "✕", IF(COUNTIF(D103:I103, "あり")&gt;0, "✕", "検査済"))</f>
        <v>✕</v>
      </c>
    </row>
    <row r="105" spans="1:11" x14ac:dyDescent="0.2">
      <c r="A105" s="35">
        <v>27</v>
      </c>
      <c r="B105" s="85" t="s">
        <v>216</v>
      </c>
      <c r="C105" s="86"/>
      <c r="D105" s="86"/>
      <c r="E105" s="86"/>
      <c r="F105" s="86"/>
      <c r="G105" s="87"/>
      <c r="H105" s="88" t="s">
        <v>217</v>
      </c>
      <c r="I105" s="89"/>
      <c r="J105" s="89"/>
      <c r="K105" s="90"/>
    </row>
    <row r="106" spans="1:11" x14ac:dyDescent="0.2">
      <c r="A106" s="37" t="s">
        <v>214</v>
      </c>
      <c r="B106" s="38" t="s">
        <v>218</v>
      </c>
      <c r="C106" s="39" t="s">
        <v>219</v>
      </c>
      <c r="D106" s="39" t="s">
        <v>58</v>
      </c>
      <c r="E106" s="39" t="s">
        <v>59</v>
      </c>
      <c r="F106" s="39" t="s">
        <v>60</v>
      </c>
      <c r="G106" s="39" t="s">
        <v>61</v>
      </c>
      <c r="H106" s="40" t="s">
        <v>211</v>
      </c>
      <c r="I106" s="40" t="s">
        <v>212</v>
      </c>
      <c r="J106" s="40" t="s">
        <v>209</v>
      </c>
      <c r="K106" s="40" t="s">
        <v>213</v>
      </c>
    </row>
    <row r="107" spans="1:11" x14ac:dyDescent="0.2">
      <c r="A107" s="37" t="s">
        <v>215</v>
      </c>
      <c r="B107" s="41">
        <f>計器情報取得シート!AC28</f>
        <v>0</v>
      </c>
      <c r="C107" s="41">
        <f>計器情報取得シート!AD28</f>
        <v>0</v>
      </c>
      <c r="D107" s="41">
        <f>計器情報取得シート!Y28</f>
        <v>0</v>
      </c>
      <c r="E107" s="41">
        <f>計器情報取得シート!Z28</f>
        <v>0</v>
      </c>
      <c r="F107" s="41">
        <f>計器情報取得シート!AA28</f>
        <v>0</v>
      </c>
      <c r="G107" s="41">
        <f>計器情報取得シート!AB28</f>
        <v>0</v>
      </c>
      <c r="H107" s="42" t="str">
        <f>IF(G107 = "あり", IF(B107 &lt; 0, "あり", "なし"), "なし")</f>
        <v>なし</v>
      </c>
      <c r="I107" s="42" t="str">
        <f>IF(G107 = "あり", IF(C107 &lt; 0, "あり", "なし"), "なし")</f>
        <v>なし</v>
      </c>
      <c r="J107" s="42" t="str">
        <f>IFERROR(IF((B107+C107) &gt; 0, "動作", "無計量"), "無計量")</f>
        <v>無計量</v>
      </c>
      <c r="K107" s="42" t="str">
        <f>IF(J107 = "無計量", "✕", IF(COUNTIF(D107:I107, "あり")&gt;0, "✕", "検査済"))</f>
        <v>✕</v>
      </c>
    </row>
    <row r="109" spans="1:11" x14ac:dyDescent="0.2">
      <c r="A109" s="35">
        <v>28</v>
      </c>
      <c r="B109" s="85" t="s">
        <v>216</v>
      </c>
      <c r="C109" s="86"/>
      <c r="D109" s="86"/>
      <c r="E109" s="86"/>
      <c r="F109" s="86"/>
      <c r="G109" s="87"/>
      <c r="H109" s="88" t="s">
        <v>217</v>
      </c>
      <c r="I109" s="89"/>
      <c r="J109" s="89"/>
      <c r="K109" s="90"/>
    </row>
    <row r="110" spans="1:11" x14ac:dyDescent="0.2">
      <c r="A110" s="37" t="s">
        <v>214</v>
      </c>
      <c r="B110" s="38" t="s">
        <v>218</v>
      </c>
      <c r="C110" s="39" t="s">
        <v>219</v>
      </c>
      <c r="D110" s="39" t="s">
        <v>58</v>
      </c>
      <c r="E110" s="39" t="s">
        <v>59</v>
      </c>
      <c r="F110" s="39" t="s">
        <v>60</v>
      </c>
      <c r="G110" s="39" t="s">
        <v>61</v>
      </c>
      <c r="H110" s="40" t="s">
        <v>211</v>
      </c>
      <c r="I110" s="40" t="s">
        <v>212</v>
      </c>
      <c r="J110" s="40" t="s">
        <v>209</v>
      </c>
      <c r="K110" s="40" t="s">
        <v>213</v>
      </c>
    </row>
    <row r="111" spans="1:11" x14ac:dyDescent="0.2">
      <c r="A111" s="37" t="s">
        <v>215</v>
      </c>
      <c r="B111" s="41">
        <f>計器情報取得シート!AC29</f>
        <v>0</v>
      </c>
      <c r="C111" s="41">
        <f>計器情報取得シート!AD29</f>
        <v>0</v>
      </c>
      <c r="D111" s="41">
        <f>計器情報取得シート!Y29</f>
        <v>0</v>
      </c>
      <c r="E111" s="41">
        <f>計器情報取得シート!Z29</f>
        <v>0</v>
      </c>
      <c r="F111" s="41">
        <f>計器情報取得シート!AA29</f>
        <v>0</v>
      </c>
      <c r="G111" s="41">
        <f>計器情報取得シート!AB29</f>
        <v>0</v>
      </c>
      <c r="H111" s="42" t="str">
        <f>IF(G111 = "あり", IF(B111 &lt; 0, "あり", "なし"), "なし")</f>
        <v>なし</v>
      </c>
      <c r="I111" s="42" t="str">
        <f>IF(G111 = "あり", IF(C111 &lt; 0, "あり", "なし"), "なし")</f>
        <v>なし</v>
      </c>
      <c r="J111" s="42" t="str">
        <f>IFERROR(IF((B111+C111) &gt; 0, "動作", "無計量"), "無計量")</f>
        <v>無計量</v>
      </c>
      <c r="K111" s="42" t="str">
        <f>IF(J111 = "無計量", "✕", IF(COUNTIF(D111:I111, "あり")&gt;0, "✕", "検査済"))</f>
        <v>✕</v>
      </c>
    </row>
    <row r="113" spans="1:11" x14ac:dyDescent="0.2">
      <c r="A113" s="35">
        <v>29</v>
      </c>
      <c r="B113" s="85" t="s">
        <v>216</v>
      </c>
      <c r="C113" s="86"/>
      <c r="D113" s="86"/>
      <c r="E113" s="86"/>
      <c r="F113" s="86"/>
      <c r="G113" s="87"/>
      <c r="H113" s="88" t="s">
        <v>217</v>
      </c>
      <c r="I113" s="89"/>
      <c r="J113" s="89"/>
      <c r="K113" s="90"/>
    </row>
    <row r="114" spans="1:11" x14ac:dyDescent="0.2">
      <c r="A114" s="37" t="s">
        <v>214</v>
      </c>
      <c r="B114" s="38" t="s">
        <v>218</v>
      </c>
      <c r="C114" s="39" t="s">
        <v>219</v>
      </c>
      <c r="D114" s="39" t="s">
        <v>58</v>
      </c>
      <c r="E114" s="39" t="s">
        <v>59</v>
      </c>
      <c r="F114" s="39" t="s">
        <v>60</v>
      </c>
      <c r="G114" s="39" t="s">
        <v>61</v>
      </c>
      <c r="H114" s="40" t="s">
        <v>211</v>
      </c>
      <c r="I114" s="40" t="s">
        <v>212</v>
      </c>
      <c r="J114" s="40" t="s">
        <v>209</v>
      </c>
      <c r="K114" s="40" t="s">
        <v>213</v>
      </c>
    </row>
    <row r="115" spans="1:11" x14ac:dyDescent="0.2">
      <c r="A115" s="37" t="s">
        <v>215</v>
      </c>
      <c r="B115" s="41">
        <f>計器情報取得シート!AC30</f>
        <v>0</v>
      </c>
      <c r="C115" s="41">
        <f>計器情報取得シート!AD30</f>
        <v>0</v>
      </c>
      <c r="D115" s="41">
        <f>計器情報取得シート!Y30</f>
        <v>0</v>
      </c>
      <c r="E115" s="41">
        <f>計器情報取得シート!Z30</f>
        <v>0</v>
      </c>
      <c r="F115" s="41">
        <f>計器情報取得シート!AA30</f>
        <v>0</v>
      </c>
      <c r="G115" s="41">
        <f>計器情報取得シート!AB30</f>
        <v>0</v>
      </c>
      <c r="H115" s="42" t="str">
        <f>IF(G115 = "あり", IF(B115 &lt; 0, "あり", "なし"), "なし")</f>
        <v>なし</v>
      </c>
      <c r="I115" s="42" t="str">
        <f>IF(G115 = "あり", IF(C115 &lt; 0, "あり", "なし"), "なし")</f>
        <v>なし</v>
      </c>
      <c r="J115" s="42" t="str">
        <f>IFERROR(IF((B115+C115) &gt; 0, "動作", "無計量"), "無計量")</f>
        <v>無計量</v>
      </c>
      <c r="K115" s="42" t="str">
        <f>IF(J115 = "無計量", "✕", IF(COUNTIF(D115:I115, "あり")&gt;0, "✕", "検査済"))</f>
        <v>✕</v>
      </c>
    </row>
    <row r="117" spans="1:11" x14ac:dyDescent="0.2">
      <c r="A117" s="35">
        <v>30</v>
      </c>
      <c r="B117" s="85" t="s">
        <v>216</v>
      </c>
      <c r="C117" s="86"/>
      <c r="D117" s="86"/>
      <c r="E117" s="86"/>
      <c r="F117" s="86"/>
      <c r="G117" s="87"/>
      <c r="H117" s="88" t="s">
        <v>217</v>
      </c>
      <c r="I117" s="89"/>
      <c r="J117" s="89"/>
      <c r="K117" s="90"/>
    </row>
    <row r="118" spans="1:11" x14ac:dyDescent="0.2">
      <c r="A118" s="37" t="s">
        <v>214</v>
      </c>
      <c r="B118" s="38" t="s">
        <v>218</v>
      </c>
      <c r="C118" s="39" t="s">
        <v>219</v>
      </c>
      <c r="D118" s="39" t="s">
        <v>58</v>
      </c>
      <c r="E118" s="39" t="s">
        <v>59</v>
      </c>
      <c r="F118" s="39" t="s">
        <v>60</v>
      </c>
      <c r="G118" s="39" t="s">
        <v>61</v>
      </c>
      <c r="H118" s="40" t="s">
        <v>211</v>
      </c>
      <c r="I118" s="40" t="s">
        <v>212</v>
      </c>
      <c r="J118" s="40" t="s">
        <v>209</v>
      </c>
      <c r="K118" s="40" t="s">
        <v>213</v>
      </c>
    </row>
    <row r="119" spans="1:11" x14ac:dyDescent="0.2">
      <c r="A119" s="37" t="s">
        <v>215</v>
      </c>
      <c r="B119" s="41">
        <f>計器情報取得シート!AC31</f>
        <v>0</v>
      </c>
      <c r="C119" s="41">
        <f>計器情報取得シート!AD31</f>
        <v>0</v>
      </c>
      <c r="D119" s="41">
        <f>計器情報取得シート!Y31</f>
        <v>0</v>
      </c>
      <c r="E119" s="41">
        <f>計器情報取得シート!Z31</f>
        <v>0</v>
      </c>
      <c r="F119" s="41">
        <f>計器情報取得シート!AA31</f>
        <v>0</v>
      </c>
      <c r="G119" s="41">
        <f>計器情報取得シート!AB31</f>
        <v>0</v>
      </c>
      <c r="H119" s="42" t="str">
        <f>IF(G119 = "あり", IF(B119 &lt; 0, "あり", "なし"), "なし")</f>
        <v>なし</v>
      </c>
      <c r="I119" s="42" t="str">
        <f>IF(G119 = "あり", IF(C119 &lt; 0, "あり", "なし"), "なし")</f>
        <v>なし</v>
      </c>
      <c r="J119" s="42" t="str">
        <f>IFERROR(IF((B119+C119) &gt; 0, "動作", "無計量"), "無計量")</f>
        <v>無計量</v>
      </c>
      <c r="K119" s="42" t="str">
        <f>IF(J119 = "無計量", "✕", IF(COUNTIF(D119:I119, "あり")&gt;0, "✕", "検査済"))</f>
        <v>✕</v>
      </c>
    </row>
    <row r="121" spans="1:11" x14ac:dyDescent="0.2">
      <c r="A121" s="35">
        <v>31</v>
      </c>
      <c r="B121" s="85" t="s">
        <v>216</v>
      </c>
      <c r="C121" s="86"/>
      <c r="D121" s="86"/>
      <c r="E121" s="86"/>
      <c r="F121" s="86"/>
      <c r="G121" s="87"/>
      <c r="H121" s="88" t="s">
        <v>217</v>
      </c>
      <c r="I121" s="89"/>
      <c r="J121" s="89"/>
      <c r="K121" s="90"/>
    </row>
    <row r="122" spans="1:11" x14ac:dyDescent="0.2">
      <c r="A122" s="37" t="s">
        <v>214</v>
      </c>
      <c r="B122" s="38" t="s">
        <v>218</v>
      </c>
      <c r="C122" s="39" t="s">
        <v>219</v>
      </c>
      <c r="D122" s="39" t="s">
        <v>58</v>
      </c>
      <c r="E122" s="39" t="s">
        <v>59</v>
      </c>
      <c r="F122" s="39" t="s">
        <v>60</v>
      </c>
      <c r="G122" s="39" t="s">
        <v>61</v>
      </c>
      <c r="H122" s="40" t="s">
        <v>211</v>
      </c>
      <c r="I122" s="40" t="s">
        <v>212</v>
      </c>
      <c r="J122" s="40" t="s">
        <v>209</v>
      </c>
      <c r="K122" s="40" t="s">
        <v>213</v>
      </c>
    </row>
    <row r="123" spans="1:11" x14ac:dyDescent="0.2">
      <c r="A123" s="37" t="s">
        <v>215</v>
      </c>
      <c r="B123" s="41">
        <f>計器情報取得シート!AC32</f>
        <v>0</v>
      </c>
      <c r="C123" s="41">
        <f>計器情報取得シート!AD32</f>
        <v>0</v>
      </c>
      <c r="D123" s="41">
        <f>計器情報取得シート!Y32</f>
        <v>0</v>
      </c>
      <c r="E123" s="41">
        <f>計器情報取得シート!Z32</f>
        <v>0</v>
      </c>
      <c r="F123" s="41">
        <f>計器情報取得シート!AA32</f>
        <v>0</v>
      </c>
      <c r="G123" s="41">
        <f>計器情報取得シート!AB32</f>
        <v>0</v>
      </c>
      <c r="H123" s="42" t="str">
        <f>IF(G123 = "あり", IF(B123 &lt; 0, "あり", "なし"), "なし")</f>
        <v>なし</v>
      </c>
      <c r="I123" s="42" t="str">
        <f>IF(G123 = "あり", IF(C123 &lt; 0, "あり", "なし"), "なし")</f>
        <v>なし</v>
      </c>
      <c r="J123" s="42" t="str">
        <f>IFERROR(IF((B123+C123) &gt; 0, "動作", "無計量"), "無計量")</f>
        <v>無計量</v>
      </c>
      <c r="K123" s="42" t="str">
        <f>IF(J123 = "無計量", "✕", IF(COUNTIF(D123:I123, "あり")&gt;0, "✕", "検査済"))</f>
        <v>✕</v>
      </c>
    </row>
    <row r="125" spans="1:11" x14ac:dyDescent="0.2">
      <c r="A125" s="35">
        <v>32</v>
      </c>
      <c r="B125" s="85" t="s">
        <v>216</v>
      </c>
      <c r="C125" s="86"/>
      <c r="D125" s="86"/>
      <c r="E125" s="86"/>
      <c r="F125" s="86"/>
      <c r="G125" s="87"/>
      <c r="H125" s="88" t="s">
        <v>217</v>
      </c>
      <c r="I125" s="89"/>
      <c r="J125" s="89"/>
      <c r="K125" s="90"/>
    </row>
    <row r="126" spans="1:11" x14ac:dyDescent="0.2">
      <c r="A126" s="37" t="s">
        <v>214</v>
      </c>
      <c r="B126" s="38" t="s">
        <v>218</v>
      </c>
      <c r="C126" s="39" t="s">
        <v>219</v>
      </c>
      <c r="D126" s="39" t="s">
        <v>58</v>
      </c>
      <c r="E126" s="39" t="s">
        <v>59</v>
      </c>
      <c r="F126" s="39" t="s">
        <v>60</v>
      </c>
      <c r="G126" s="39" t="s">
        <v>61</v>
      </c>
      <c r="H126" s="40" t="s">
        <v>211</v>
      </c>
      <c r="I126" s="40" t="s">
        <v>212</v>
      </c>
      <c r="J126" s="40" t="s">
        <v>209</v>
      </c>
      <c r="K126" s="40" t="s">
        <v>213</v>
      </c>
    </row>
    <row r="127" spans="1:11" x14ac:dyDescent="0.2">
      <c r="A127" s="37" t="s">
        <v>215</v>
      </c>
      <c r="B127" s="41">
        <f>計器情報取得シート!AC33</f>
        <v>0</v>
      </c>
      <c r="C127" s="41">
        <f>計器情報取得シート!AD33</f>
        <v>0</v>
      </c>
      <c r="D127" s="41">
        <f>計器情報取得シート!Y33</f>
        <v>0</v>
      </c>
      <c r="E127" s="41">
        <f>計器情報取得シート!Z33</f>
        <v>0</v>
      </c>
      <c r="F127" s="41">
        <f>計器情報取得シート!AA33</f>
        <v>0</v>
      </c>
      <c r="G127" s="41">
        <f>計器情報取得シート!AB33</f>
        <v>0</v>
      </c>
      <c r="H127" s="42" t="str">
        <f>IF(G127 = "あり", IF(B127 &lt; 0, "あり", "なし"), "なし")</f>
        <v>なし</v>
      </c>
      <c r="I127" s="42" t="str">
        <f>IF(G127 = "あり", IF(C127 &lt; 0, "あり", "なし"), "なし")</f>
        <v>なし</v>
      </c>
      <c r="J127" s="42" t="str">
        <f>IFERROR(IF((B127+C127) &gt; 0, "動作", "無計量"), "無計量")</f>
        <v>無計量</v>
      </c>
      <c r="K127" s="42" t="str">
        <f>IF(J127 = "無計量", "✕", IF(COUNTIF(D127:I127, "あり")&gt;0, "✕", "検査済"))</f>
        <v>✕</v>
      </c>
    </row>
    <row r="129" spans="1:11" x14ac:dyDescent="0.2">
      <c r="A129" s="35">
        <v>33</v>
      </c>
      <c r="B129" s="85" t="s">
        <v>216</v>
      </c>
      <c r="C129" s="86"/>
      <c r="D129" s="86"/>
      <c r="E129" s="86"/>
      <c r="F129" s="86"/>
      <c r="G129" s="87"/>
      <c r="H129" s="88" t="s">
        <v>217</v>
      </c>
      <c r="I129" s="89"/>
      <c r="J129" s="89"/>
      <c r="K129" s="90"/>
    </row>
    <row r="130" spans="1:11" x14ac:dyDescent="0.2">
      <c r="A130" s="37" t="s">
        <v>214</v>
      </c>
      <c r="B130" s="38" t="s">
        <v>218</v>
      </c>
      <c r="C130" s="39" t="s">
        <v>219</v>
      </c>
      <c r="D130" s="39" t="s">
        <v>58</v>
      </c>
      <c r="E130" s="39" t="s">
        <v>59</v>
      </c>
      <c r="F130" s="39" t="s">
        <v>60</v>
      </c>
      <c r="G130" s="39" t="s">
        <v>61</v>
      </c>
      <c r="H130" s="40" t="s">
        <v>211</v>
      </c>
      <c r="I130" s="40" t="s">
        <v>212</v>
      </c>
      <c r="J130" s="40" t="s">
        <v>209</v>
      </c>
      <c r="K130" s="40" t="s">
        <v>213</v>
      </c>
    </row>
    <row r="131" spans="1:11" x14ac:dyDescent="0.2">
      <c r="A131" s="37" t="s">
        <v>215</v>
      </c>
      <c r="B131" s="41">
        <f>計器情報取得シート!AC34</f>
        <v>0</v>
      </c>
      <c r="C131" s="41">
        <f>計器情報取得シート!AD34</f>
        <v>0</v>
      </c>
      <c r="D131" s="41">
        <f>計器情報取得シート!Y34</f>
        <v>0</v>
      </c>
      <c r="E131" s="41">
        <f>計器情報取得シート!Z34</f>
        <v>0</v>
      </c>
      <c r="F131" s="41">
        <f>計器情報取得シート!AA34</f>
        <v>0</v>
      </c>
      <c r="G131" s="41">
        <f>計器情報取得シート!AB34</f>
        <v>0</v>
      </c>
      <c r="H131" s="42" t="str">
        <f>IF(G131 = "あり", IF(B131 &lt; 0, "あり", "なし"), "なし")</f>
        <v>なし</v>
      </c>
      <c r="I131" s="42" t="str">
        <f>IF(G131 = "あり", IF(C131 &lt; 0, "あり", "なし"), "なし")</f>
        <v>なし</v>
      </c>
      <c r="J131" s="42" t="str">
        <f>IFERROR(IF((B131+C131) &gt; 0, "動作", "無計量"), "無計量")</f>
        <v>無計量</v>
      </c>
      <c r="K131" s="42" t="str">
        <f>IF(J131 = "無計量", "✕", IF(COUNTIF(D131:I131, "あり")&gt;0, "✕", "検査済"))</f>
        <v>✕</v>
      </c>
    </row>
    <row r="133" spans="1:11" x14ac:dyDescent="0.2">
      <c r="A133" s="35">
        <v>34</v>
      </c>
      <c r="B133" s="85" t="s">
        <v>216</v>
      </c>
      <c r="C133" s="86"/>
      <c r="D133" s="86"/>
      <c r="E133" s="86"/>
      <c r="F133" s="86"/>
      <c r="G133" s="87"/>
      <c r="H133" s="88" t="s">
        <v>217</v>
      </c>
      <c r="I133" s="89"/>
      <c r="J133" s="89"/>
      <c r="K133" s="90"/>
    </row>
    <row r="134" spans="1:11" x14ac:dyDescent="0.2">
      <c r="A134" s="37" t="s">
        <v>214</v>
      </c>
      <c r="B134" s="38" t="s">
        <v>218</v>
      </c>
      <c r="C134" s="39" t="s">
        <v>219</v>
      </c>
      <c r="D134" s="39" t="s">
        <v>58</v>
      </c>
      <c r="E134" s="39" t="s">
        <v>59</v>
      </c>
      <c r="F134" s="39" t="s">
        <v>60</v>
      </c>
      <c r="G134" s="39" t="s">
        <v>61</v>
      </c>
      <c r="H134" s="40" t="s">
        <v>211</v>
      </c>
      <c r="I134" s="40" t="s">
        <v>212</v>
      </c>
      <c r="J134" s="40" t="s">
        <v>209</v>
      </c>
      <c r="K134" s="40" t="s">
        <v>213</v>
      </c>
    </row>
    <row r="135" spans="1:11" x14ac:dyDescent="0.2">
      <c r="A135" s="37" t="s">
        <v>215</v>
      </c>
      <c r="B135" s="41">
        <f>計器情報取得シート!AC35</f>
        <v>0</v>
      </c>
      <c r="C135" s="41">
        <f>計器情報取得シート!AD35</f>
        <v>0</v>
      </c>
      <c r="D135" s="41">
        <f>計器情報取得シート!Y35</f>
        <v>0</v>
      </c>
      <c r="E135" s="41">
        <f>計器情報取得シート!Z35</f>
        <v>0</v>
      </c>
      <c r="F135" s="41">
        <f>計器情報取得シート!AA35</f>
        <v>0</v>
      </c>
      <c r="G135" s="41">
        <f>計器情報取得シート!AB35</f>
        <v>0</v>
      </c>
      <c r="H135" s="42" t="str">
        <f>IF(G135 = "あり", IF(B135 &lt; 0, "あり", "なし"), "なし")</f>
        <v>なし</v>
      </c>
      <c r="I135" s="42" t="str">
        <f>IF(G135 = "あり", IF(C135 &lt; 0, "あり", "なし"), "なし")</f>
        <v>なし</v>
      </c>
      <c r="J135" s="42" t="str">
        <f>IFERROR(IF((B135+C135) &gt; 0, "動作", "無計量"), "無計量")</f>
        <v>無計量</v>
      </c>
      <c r="K135" s="42" t="str">
        <f>IF(J135 = "無計量", "✕", IF(COUNTIF(D135:I135, "あり")&gt;0, "✕", "検査済"))</f>
        <v>✕</v>
      </c>
    </row>
    <row r="137" spans="1:11" x14ac:dyDescent="0.2">
      <c r="A137" s="35">
        <v>35</v>
      </c>
      <c r="B137" s="85" t="s">
        <v>216</v>
      </c>
      <c r="C137" s="86"/>
      <c r="D137" s="86"/>
      <c r="E137" s="86"/>
      <c r="F137" s="86"/>
      <c r="G137" s="87"/>
      <c r="H137" s="88" t="s">
        <v>217</v>
      </c>
      <c r="I137" s="89"/>
      <c r="J137" s="89"/>
      <c r="K137" s="90"/>
    </row>
    <row r="138" spans="1:11" x14ac:dyDescent="0.2">
      <c r="A138" s="37" t="s">
        <v>214</v>
      </c>
      <c r="B138" s="38" t="s">
        <v>218</v>
      </c>
      <c r="C138" s="39" t="s">
        <v>219</v>
      </c>
      <c r="D138" s="39" t="s">
        <v>58</v>
      </c>
      <c r="E138" s="39" t="s">
        <v>59</v>
      </c>
      <c r="F138" s="39" t="s">
        <v>60</v>
      </c>
      <c r="G138" s="39" t="s">
        <v>61</v>
      </c>
      <c r="H138" s="40" t="s">
        <v>211</v>
      </c>
      <c r="I138" s="40" t="s">
        <v>212</v>
      </c>
      <c r="J138" s="40" t="s">
        <v>209</v>
      </c>
      <c r="K138" s="40" t="s">
        <v>213</v>
      </c>
    </row>
    <row r="139" spans="1:11" x14ac:dyDescent="0.2">
      <c r="A139" s="37" t="s">
        <v>215</v>
      </c>
      <c r="B139" s="41">
        <f>計器情報取得シート!AC36</f>
        <v>0</v>
      </c>
      <c r="C139" s="41">
        <f>計器情報取得シート!AD36</f>
        <v>0</v>
      </c>
      <c r="D139" s="41">
        <f>計器情報取得シート!Y36</f>
        <v>0</v>
      </c>
      <c r="E139" s="41">
        <f>計器情報取得シート!Z36</f>
        <v>0</v>
      </c>
      <c r="F139" s="41">
        <f>計器情報取得シート!AA36</f>
        <v>0</v>
      </c>
      <c r="G139" s="41">
        <f>計器情報取得シート!AB36</f>
        <v>0</v>
      </c>
      <c r="H139" s="42" t="str">
        <f>IF(G139 = "あり", IF(B139 &lt; 0, "あり", "なし"), "なし")</f>
        <v>なし</v>
      </c>
      <c r="I139" s="42" t="str">
        <f>IF(G139 = "あり", IF(C139 &lt; 0, "あり", "なし"), "なし")</f>
        <v>なし</v>
      </c>
      <c r="J139" s="42" t="str">
        <f>IFERROR(IF((B139+C139) &gt; 0, "動作", "無計量"), "無計量")</f>
        <v>無計量</v>
      </c>
      <c r="K139" s="42" t="str">
        <f>IF(J139 = "無計量", "✕", IF(COUNTIF(D139:I139, "あり")&gt;0, "✕", "検査済"))</f>
        <v>✕</v>
      </c>
    </row>
    <row r="141" spans="1:11" x14ac:dyDescent="0.2">
      <c r="A141" s="35">
        <v>36</v>
      </c>
      <c r="B141" s="85" t="s">
        <v>216</v>
      </c>
      <c r="C141" s="86"/>
      <c r="D141" s="86"/>
      <c r="E141" s="86"/>
      <c r="F141" s="86"/>
      <c r="G141" s="87"/>
      <c r="H141" s="88" t="s">
        <v>217</v>
      </c>
      <c r="I141" s="89"/>
      <c r="J141" s="89"/>
      <c r="K141" s="90"/>
    </row>
    <row r="142" spans="1:11" x14ac:dyDescent="0.2">
      <c r="A142" s="37" t="s">
        <v>214</v>
      </c>
      <c r="B142" s="38" t="s">
        <v>218</v>
      </c>
      <c r="C142" s="39" t="s">
        <v>219</v>
      </c>
      <c r="D142" s="39" t="s">
        <v>58</v>
      </c>
      <c r="E142" s="39" t="s">
        <v>59</v>
      </c>
      <c r="F142" s="39" t="s">
        <v>60</v>
      </c>
      <c r="G142" s="39" t="s">
        <v>61</v>
      </c>
      <c r="H142" s="40" t="s">
        <v>211</v>
      </c>
      <c r="I142" s="40" t="s">
        <v>212</v>
      </c>
      <c r="J142" s="40" t="s">
        <v>209</v>
      </c>
      <c r="K142" s="40" t="s">
        <v>213</v>
      </c>
    </row>
    <row r="143" spans="1:11" x14ac:dyDescent="0.2">
      <c r="A143" s="37" t="s">
        <v>215</v>
      </c>
      <c r="B143" s="41">
        <f>計器情報取得シート!AC37</f>
        <v>0</v>
      </c>
      <c r="C143" s="41">
        <f>計器情報取得シート!AD37</f>
        <v>0</v>
      </c>
      <c r="D143" s="41">
        <f>計器情報取得シート!Y37</f>
        <v>0</v>
      </c>
      <c r="E143" s="41">
        <f>計器情報取得シート!Z37</f>
        <v>0</v>
      </c>
      <c r="F143" s="41">
        <f>計器情報取得シート!AA37</f>
        <v>0</v>
      </c>
      <c r="G143" s="41">
        <f>計器情報取得シート!AB37</f>
        <v>0</v>
      </c>
      <c r="H143" s="42" t="str">
        <f>IF(G143 = "あり", IF(B143 &lt; 0, "あり", "なし"), "なし")</f>
        <v>なし</v>
      </c>
      <c r="I143" s="42" t="str">
        <f>IF(G143 = "あり", IF(C143 &lt; 0, "あり", "なし"), "なし")</f>
        <v>なし</v>
      </c>
      <c r="J143" s="42" t="str">
        <f>IFERROR(IF((B143+C143) &gt; 0, "動作", "無計量"), "無計量")</f>
        <v>無計量</v>
      </c>
      <c r="K143" s="42" t="str">
        <f>IF(J143 = "無計量", "✕", IF(COUNTIF(D143:I143, "あり")&gt;0, "✕", "検査済"))</f>
        <v>✕</v>
      </c>
    </row>
    <row r="145" spans="1:11" x14ac:dyDescent="0.2">
      <c r="A145" s="35">
        <v>37</v>
      </c>
      <c r="B145" s="85" t="s">
        <v>216</v>
      </c>
      <c r="C145" s="86"/>
      <c r="D145" s="86"/>
      <c r="E145" s="86"/>
      <c r="F145" s="86"/>
      <c r="G145" s="87"/>
      <c r="H145" s="88" t="s">
        <v>217</v>
      </c>
      <c r="I145" s="89"/>
      <c r="J145" s="89"/>
      <c r="K145" s="90"/>
    </row>
    <row r="146" spans="1:11" x14ac:dyDescent="0.2">
      <c r="A146" s="37" t="s">
        <v>214</v>
      </c>
      <c r="B146" s="38" t="s">
        <v>218</v>
      </c>
      <c r="C146" s="39" t="s">
        <v>219</v>
      </c>
      <c r="D146" s="39" t="s">
        <v>58</v>
      </c>
      <c r="E146" s="39" t="s">
        <v>59</v>
      </c>
      <c r="F146" s="39" t="s">
        <v>60</v>
      </c>
      <c r="G146" s="39" t="s">
        <v>61</v>
      </c>
      <c r="H146" s="40" t="s">
        <v>211</v>
      </c>
      <c r="I146" s="40" t="s">
        <v>212</v>
      </c>
      <c r="J146" s="40" t="s">
        <v>209</v>
      </c>
      <c r="K146" s="40" t="s">
        <v>213</v>
      </c>
    </row>
    <row r="147" spans="1:11" x14ac:dyDescent="0.2">
      <c r="A147" s="37" t="s">
        <v>215</v>
      </c>
      <c r="B147" s="41">
        <f>計器情報取得シート!AC38</f>
        <v>0</v>
      </c>
      <c r="C147" s="41">
        <f>計器情報取得シート!AD38</f>
        <v>0</v>
      </c>
      <c r="D147" s="41">
        <f>計器情報取得シート!Y38</f>
        <v>0</v>
      </c>
      <c r="E147" s="41">
        <f>計器情報取得シート!Z38</f>
        <v>0</v>
      </c>
      <c r="F147" s="41">
        <f>計器情報取得シート!AA38</f>
        <v>0</v>
      </c>
      <c r="G147" s="41">
        <f>計器情報取得シート!AB38</f>
        <v>0</v>
      </c>
      <c r="H147" s="42" t="str">
        <f>IF(G147 = "あり", IF(B147 &lt; 0, "あり", "なし"), "なし")</f>
        <v>なし</v>
      </c>
      <c r="I147" s="42" t="str">
        <f>IF(G147 = "あり", IF(C147 &lt; 0, "あり", "なし"), "なし")</f>
        <v>なし</v>
      </c>
      <c r="J147" s="42" t="str">
        <f>IFERROR(IF((B147+C147) &gt; 0, "動作", "無計量"), "無計量")</f>
        <v>無計量</v>
      </c>
      <c r="K147" s="42" t="str">
        <f>IF(J147 = "無計量", "✕", IF(COUNTIF(D147:I147, "あり")&gt;0, "✕", "検査済"))</f>
        <v>✕</v>
      </c>
    </row>
    <row r="149" spans="1:11" x14ac:dyDescent="0.2">
      <c r="A149" s="35">
        <v>38</v>
      </c>
      <c r="B149" s="85" t="s">
        <v>216</v>
      </c>
      <c r="C149" s="86"/>
      <c r="D149" s="86"/>
      <c r="E149" s="86"/>
      <c r="F149" s="86"/>
      <c r="G149" s="87"/>
      <c r="H149" s="88" t="s">
        <v>217</v>
      </c>
      <c r="I149" s="89"/>
      <c r="J149" s="89"/>
      <c r="K149" s="90"/>
    </row>
    <row r="150" spans="1:11" x14ac:dyDescent="0.2">
      <c r="A150" s="37" t="s">
        <v>214</v>
      </c>
      <c r="B150" s="38" t="s">
        <v>218</v>
      </c>
      <c r="C150" s="39" t="s">
        <v>219</v>
      </c>
      <c r="D150" s="39" t="s">
        <v>58</v>
      </c>
      <c r="E150" s="39" t="s">
        <v>59</v>
      </c>
      <c r="F150" s="39" t="s">
        <v>60</v>
      </c>
      <c r="G150" s="39" t="s">
        <v>61</v>
      </c>
      <c r="H150" s="40" t="s">
        <v>211</v>
      </c>
      <c r="I150" s="40" t="s">
        <v>212</v>
      </c>
      <c r="J150" s="40" t="s">
        <v>209</v>
      </c>
      <c r="K150" s="40" t="s">
        <v>213</v>
      </c>
    </row>
    <row r="151" spans="1:11" x14ac:dyDescent="0.2">
      <c r="A151" s="37" t="s">
        <v>215</v>
      </c>
      <c r="B151" s="41">
        <f>計器情報取得シート!AC39</f>
        <v>0</v>
      </c>
      <c r="C151" s="41">
        <f>計器情報取得シート!AD39</f>
        <v>0</v>
      </c>
      <c r="D151" s="41">
        <f>計器情報取得シート!Y39</f>
        <v>0</v>
      </c>
      <c r="E151" s="41">
        <f>計器情報取得シート!Z39</f>
        <v>0</v>
      </c>
      <c r="F151" s="41">
        <f>計器情報取得シート!AA39</f>
        <v>0</v>
      </c>
      <c r="G151" s="41">
        <f>計器情報取得シート!AB39</f>
        <v>0</v>
      </c>
      <c r="H151" s="42" t="str">
        <f>IF(G151 = "あり", IF(B151 &lt; 0, "あり", "なし"), "なし")</f>
        <v>なし</v>
      </c>
      <c r="I151" s="42" t="str">
        <f>IF(G151 = "あり", IF(C151 &lt; 0, "あり", "なし"), "なし")</f>
        <v>なし</v>
      </c>
      <c r="J151" s="42" t="str">
        <f>IFERROR(IF((B151+C151) &gt; 0, "動作", "無計量"), "無計量")</f>
        <v>無計量</v>
      </c>
      <c r="K151" s="42" t="str">
        <f>IF(J151 = "無計量", "✕", IF(COUNTIF(D151:I151, "あり")&gt;0, "✕", "検査済"))</f>
        <v>✕</v>
      </c>
    </row>
    <row r="153" spans="1:11" x14ac:dyDescent="0.2">
      <c r="A153" s="35">
        <v>39</v>
      </c>
      <c r="B153" s="85" t="s">
        <v>216</v>
      </c>
      <c r="C153" s="86"/>
      <c r="D153" s="86"/>
      <c r="E153" s="86"/>
      <c r="F153" s="86"/>
      <c r="G153" s="87"/>
      <c r="H153" s="88" t="s">
        <v>217</v>
      </c>
      <c r="I153" s="89"/>
      <c r="J153" s="89"/>
      <c r="K153" s="90"/>
    </row>
    <row r="154" spans="1:11" x14ac:dyDescent="0.2">
      <c r="A154" s="37" t="s">
        <v>214</v>
      </c>
      <c r="B154" s="38" t="s">
        <v>218</v>
      </c>
      <c r="C154" s="39" t="s">
        <v>219</v>
      </c>
      <c r="D154" s="39" t="s">
        <v>58</v>
      </c>
      <c r="E154" s="39" t="s">
        <v>59</v>
      </c>
      <c r="F154" s="39" t="s">
        <v>60</v>
      </c>
      <c r="G154" s="39" t="s">
        <v>61</v>
      </c>
      <c r="H154" s="40" t="s">
        <v>211</v>
      </c>
      <c r="I154" s="40" t="s">
        <v>212</v>
      </c>
      <c r="J154" s="40" t="s">
        <v>209</v>
      </c>
      <c r="K154" s="40" t="s">
        <v>213</v>
      </c>
    </row>
    <row r="155" spans="1:11" x14ac:dyDescent="0.2">
      <c r="A155" s="37" t="s">
        <v>215</v>
      </c>
      <c r="B155" s="41">
        <f>計器情報取得シート!AC40</f>
        <v>0</v>
      </c>
      <c r="C155" s="41">
        <f>計器情報取得シート!AD40</f>
        <v>0</v>
      </c>
      <c r="D155" s="41">
        <f>計器情報取得シート!Y40</f>
        <v>0</v>
      </c>
      <c r="E155" s="41">
        <f>計器情報取得シート!Z40</f>
        <v>0</v>
      </c>
      <c r="F155" s="41">
        <f>計器情報取得シート!AA40</f>
        <v>0</v>
      </c>
      <c r="G155" s="41">
        <f>計器情報取得シート!AB40</f>
        <v>0</v>
      </c>
      <c r="H155" s="42" t="str">
        <f>IF(G155 = "あり", IF(B155 &lt; 0, "あり", "なし"), "なし")</f>
        <v>なし</v>
      </c>
      <c r="I155" s="42" t="str">
        <f>IF(G155 = "あり", IF(C155 &lt; 0, "あり", "なし"), "なし")</f>
        <v>なし</v>
      </c>
      <c r="J155" s="42" t="str">
        <f>IFERROR(IF((B155+C155) &gt; 0, "動作", "無計量"), "無計量")</f>
        <v>無計量</v>
      </c>
      <c r="K155" s="42" t="str">
        <f>IF(J155 = "無計量", "✕", IF(COUNTIF(D155:I155, "あり")&gt;0, "✕", "検査済"))</f>
        <v>✕</v>
      </c>
    </row>
    <row r="157" spans="1:11" x14ac:dyDescent="0.2">
      <c r="A157" s="35">
        <v>40</v>
      </c>
      <c r="B157" s="85" t="s">
        <v>216</v>
      </c>
      <c r="C157" s="86"/>
      <c r="D157" s="86"/>
      <c r="E157" s="86"/>
      <c r="F157" s="86"/>
      <c r="G157" s="87"/>
      <c r="H157" s="88" t="s">
        <v>217</v>
      </c>
      <c r="I157" s="89"/>
      <c r="J157" s="89"/>
      <c r="K157" s="90"/>
    </row>
    <row r="158" spans="1:11" x14ac:dyDescent="0.2">
      <c r="A158" s="37" t="s">
        <v>214</v>
      </c>
      <c r="B158" s="38" t="s">
        <v>218</v>
      </c>
      <c r="C158" s="39" t="s">
        <v>219</v>
      </c>
      <c r="D158" s="39" t="s">
        <v>58</v>
      </c>
      <c r="E158" s="39" t="s">
        <v>59</v>
      </c>
      <c r="F158" s="39" t="s">
        <v>60</v>
      </c>
      <c r="G158" s="39" t="s">
        <v>61</v>
      </c>
      <c r="H158" s="40" t="s">
        <v>211</v>
      </c>
      <c r="I158" s="40" t="s">
        <v>212</v>
      </c>
      <c r="J158" s="40" t="s">
        <v>209</v>
      </c>
      <c r="K158" s="40" t="s">
        <v>213</v>
      </c>
    </row>
    <row r="159" spans="1:11" x14ac:dyDescent="0.2">
      <c r="A159" s="37" t="s">
        <v>215</v>
      </c>
      <c r="B159" s="41">
        <f>計器情報取得シート!AC41</f>
        <v>0</v>
      </c>
      <c r="C159" s="41">
        <f>計器情報取得シート!AD41</f>
        <v>0</v>
      </c>
      <c r="D159" s="41">
        <f>計器情報取得シート!Y41</f>
        <v>0</v>
      </c>
      <c r="E159" s="41">
        <f>計器情報取得シート!Z41</f>
        <v>0</v>
      </c>
      <c r="F159" s="41">
        <f>計器情報取得シート!AA41</f>
        <v>0</v>
      </c>
      <c r="G159" s="41">
        <f>計器情報取得シート!AB41</f>
        <v>0</v>
      </c>
      <c r="H159" s="42" t="str">
        <f>IF(G159 = "あり", IF(B159 &lt; 0, "あり", "なし"), "なし")</f>
        <v>なし</v>
      </c>
      <c r="I159" s="42" t="str">
        <f>IF(G159 = "あり", IF(C159 &lt; 0, "あり", "なし"), "なし")</f>
        <v>なし</v>
      </c>
      <c r="J159" s="42" t="str">
        <f>IFERROR(IF((B159+C159) &gt; 0, "動作", "無計量"), "無計量")</f>
        <v>無計量</v>
      </c>
      <c r="K159" s="42" t="str">
        <f>IF(J159 = "無計量", "✕", IF(COUNTIF(D159:I159, "あり")&gt;0, "✕", "検査済"))</f>
        <v>✕</v>
      </c>
    </row>
    <row r="161" spans="1:11" x14ac:dyDescent="0.2">
      <c r="A161" s="35">
        <v>41</v>
      </c>
      <c r="B161" s="85" t="s">
        <v>216</v>
      </c>
      <c r="C161" s="86"/>
      <c r="D161" s="86"/>
      <c r="E161" s="86"/>
      <c r="F161" s="86"/>
      <c r="G161" s="87"/>
      <c r="H161" s="88" t="s">
        <v>217</v>
      </c>
      <c r="I161" s="89"/>
      <c r="J161" s="89"/>
      <c r="K161" s="90"/>
    </row>
    <row r="162" spans="1:11" x14ac:dyDescent="0.2">
      <c r="A162" s="37" t="s">
        <v>214</v>
      </c>
      <c r="B162" s="38" t="s">
        <v>218</v>
      </c>
      <c r="C162" s="39" t="s">
        <v>219</v>
      </c>
      <c r="D162" s="39" t="s">
        <v>58</v>
      </c>
      <c r="E162" s="39" t="s">
        <v>59</v>
      </c>
      <c r="F162" s="39" t="s">
        <v>60</v>
      </c>
      <c r="G162" s="39" t="s">
        <v>61</v>
      </c>
      <c r="H162" s="40" t="s">
        <v>211</v>
      </c>
      <c r="I162" s="40" t="s">
        <v>212</v>
      </c>
      <c r="J162" s="40" t="s">
        <v>209</v>
      </c>
      <c r="K162" s="40" t="s">
        <v>213</v>
      </c>
    </row>
    <row r="163" spans="1:11" x14ac:dyDescent="0.2">
      <c r="A163" s="37" t="s">
        <v>215</v>
      </c>
      <c r="B163" s="41">
        <f>計器情報取得シート!AC42</f>
        <v>0</v>
      </c>
      <c r="C163" s="41">
        <f>計器情報取得シート!AD42</f>
        <v>0</v>
      </c>
      <c r="D163" s="41">
        <f>計器情報取得シート!Y42</f>
        <v>0</v>
      </c>
      <c r="E163" s="41">
        <f>計器情報取得シート!Z42</f>
        <v>0</v>
      </c>
      <c r="F163" s="41">
        <f>計器情報取得シート!AA42</f>
        <v>0</v>
      </c>
      <c r="G163" s="41">
        <f>計器情報取得シート!AB42</f>
        <v>0</v>
      </c>
      <c r="H163" s="42" t="str">
        <f>IF(G163 = "あり", IF(B163 &lt; 0, "あり", "なし"), "なし")</f>
        <v>なし</v>
      </c>
      <c r="I163" s="42" t="str">
        <f>IF(G163 = "あり", IF(C163 &lt; 0, "あり", "なし"), "なし")</f>
        <v>なし</v>
      </c>
      <c r="J163" s="42" t="str">
        <f>IFERROR(IF((B163+C163) &gt; 0, "動作", "無計量"), "無計量")</f>
        <v>無計量</v>
      </c>
      <c r="K163" s="42" t="str">
        <f>IF(J163 = "無計量", "✕", IF(COUNTIF(D163:I163, "あり")&gt;0, "✕", "検査済"))</f>
        <v>✕</v>
      </c>
    </row>
    <row r="165" spans="1:11" x14ac:dyDescent="0.2">
      <c r="A165" s="35">
        <v>42</v>
      </c>
      <c r="B165" s="85" t="s">
        <v>216</v>
      </c>
      <c r="C165" s="86"/>
      <c r="D165" s="86"/>
      <c r="E165" s="86"/>
      <c r="F165" s="86"/>
      <c r="G165" s="87"/>
      <c r="H165" s="88" t="s">
        <v>217</v>
      </c>
      <c r="I165" s="89"/>
      <c r="J165" s="89"/>
      <c r="K165" s="90"/>
    </row>
    <row r="166" spans="1:11" x14ac:dyDescent="0.2">
      <c r="A166" s="37" t="s">
        <v>214</v>
      </c>
      <c r="B166" s="38" t="s">
        <v>218</v>
      </c>
      <c r="C166" s="39" t="s">
        <v>219</v>
      </c>
      <c r="D166" s="39" t="s">
        <v>58</v>
      </c>
      <c r="E166" s="39" t="s">
        <v>59</v>
      </c>
      <c r="F166" s="39" t="s">
        <v>60</v>
      </c>
      <c r="G166" s="39" t="s">
        <v>61</v>
      </c>
      <c r="H166" s="40" t="s">
        <v>211</v>
      </c>
      <c r="I166" s="40" t="s">
        <v>212</v>
      </c>
      <c r="J166" s="40" t="s">
        <v>209</v>
      </c>
      <c r="K166" s="40" t="s">
        <v>213</v>
      </c>
    </row>
    <row r="167" spans="1:11" x14ac:dyDescent="0.2">
      <c r="A167" s="37" t="s">
        <v>215</v>
      </c>
      <c r="B167" s="41">
        <f>計器情報取得シート!AC43</f>
        <v>0</v>
      </c>
      <c r="C167" s="41">
        <f>計器情報取得シート!AD43</f>
        <v>0</v>
      </c>
      <c r="D167" s="41">
        <f>計器情報取得シート!Y43</f>
        <v>0</v>
      </c>
      <c r="E167" s="41">
        <f>計器情報取得シート!Z43</f>
        <v>0</v>
      </c>
      <c r="F167" s="41">
        <f>計器情報取得シート!AA43</f>
        <v>0</v>
      </c>
      <c r="G167" s="41">
        <f>計器情報取得シート!AB43</f>
        <v>0</v>
      </c>
      <c r="H167" s="42" t="str">
        <f>IF(G167 = "あり", IF(B167 &lt; 0, "あり", "なし"), "なし")</f>
        <v>なし</v>
      </c>
      <c r="I167" s="42" t="str">
        <f>IF(G167 = "あり", IF(C167 &lt; 0, "あり", "なし"), "なし")</f>
        <v>なし</v>
      </c>
      <c r="J167" s="42" t="str">
        <f>IFERROR(IF((B167+C167) &gt; 0, "動作", "無計量"), "無計量")</f>
        <v>無計量</v>
      </c>
      <c r="K167" s="42" t="str">
        <f>IF(J167 = "無計量", "✕", IF(COUNTIF(D167:I167, "あり")&gt;0, "✕", "検査済"))</f>
        <v>✕</v>
      </c>
    </row>
    <row r="169" spans="1:11" x14ac:dyDescent="0.2">
      <c r="A169" s="35">
        <v>43</v>
      </c>
      <c r="B169" s="85" t="s">
        <v>216</v>
      </c>
      <c r="C169" s="86"/>
      <c r="D169" s="86"/>
      <c r="E169" s="86"/>
      <c r="F169" s="86"/>
      <c r="G169" s="87"/>
      <c r="H169" s="88" t="s">
        <v>217</v>
      </c>
      <c r="I169" s="89"/>
      <c r="J169" s="89"/>
      <c r="K169" s="90"/>
    </row>
    <row r="170" spans="1:11" x14ac:dyDescent="0.2">
      <c r="A170" s="37" t="s">
        <v>214</v>
      </c>
      <c r="B170" s="38" t="s">
        <v>218</v>
      </c>
      <c r="C170" s="39" t="s">
        <v>219</v>
      </c>
      <c r="D170" s="39" t="s">
        <v>58</v>
      </c>
      <c r="E170" s="39" t="s">
        <v>59</v>
      </c>
      <c r="F170" s="39" t="s">
        <v>60</v>
      </c>
      <c r="G170" s="39" t="s">
        <v>61</v>
      </c>
      <c r="H170" s="40" t="s">
        <v>211</v>
      </c>
      <c r="I170" s="40" t="s">
        <v>212</v>
      </c>
      <c r="J170" s="40" t="s">
        <v>209</v>
      </c>
      <c r="K170" s="40" t="s">
        <v>213</v>
      </c>
    </row>
    <row r="171" spans="1:11" x14ac:dyDescent="0.2">
      <c r="A171" s="37" t="s">
        <v>215</v>
      </c>
      <c r="B171" s="41">
        <f>計器情報取得シート!AC44</f>
        <v>0</v>
      </c>
      <c r="C171" s="41">
        <f>計器情報取得シート!AD44</f>
        <v>0</v>
      </c>
      <c r="D171" s="41">
        <f>計器情報取得シート!Y44</f>
        <v>0</v>
      </c>
      <c r="E171" s="41">
        <f>計器情報取得シート!Z44</f>
        <v>0</v>
      </c>
      <c r="F171" s="41">
        <f>計器情報取得シート!AA44</f>
        <v>0</v>
      </c>
      <c r="G171" s="41">
        <f>計器情報取得シート!AB44</f>
        <v>0</v>
      </c>
      <c r="H171" s="42" t="str">
        <f>IF(G171 = "あり", IF(B171 &lt; 0, "あり", "なし"), "なし")</f>
        <v>なし</v>
      </c>
      <c r="I171" s="42" t="str">
        <f>IF(G171 = "あり", IF(C171 &lt; 0, "あり", "なし"), "なし")</f>
        <v>なし</v>
      </c>
      <c r="J171" s="42" t="str">
        <f>IFERROR(IF((B171+C171) &gt; 0, "動作", "無計量"), "無計量")</f>
        <v>無計量</v>
      </c>
      <c r="K171" s="42" t="str">
        <f>IF(J171 = "無計量", "✕", IF(COUNTIF(D171:I171, "あり")&gt;0, "✕", "検査済"))</f>
        <v>✕</v>
      </c>
    </row>
    <row r="173" spans="1:11" x14ac:dyDescent="0.2">
      <c r="A173" s="35">
        <v>44</v>
      </c>
      <c r="B173" s="85" t="s">
        <v>216</v>
      </c>
      <c r="C173" s="86"/>
      <c r="D173" s="86"/>
      <c r="E173" s="86"/>
      <c r="F173" s="86"/>
      <c r="G173" s="87"/>
      <c r="H173" s="88" t="s">
        <v>217</v>
      </c>
      <c r="I173" s="89"/>
      <c r="J173" s="89"/>
      <c r="K173" s="90"/>
    </row>
    <row r="174" spans="1:11" x14ac:dyDescent="0.2">
      <c r="A174" s="37" t="s">
        <v>214</v>
      </c>
      <c r="B174" s="38" t="s">
        <v>218</v>
      </c>
      <c r="C174" s="39" t="s">
        <v>219</v>
      </c>
      <c r="D174" s="39" t="s">
        <v>58</v>
      </c>
      <c r="E174" s="39" t="s">
        <v>59</v>
      </c>
      <c r="F174" s="39" t="s">
        <v>60</v>
      </c>
      <c r="G174" s="39" t="s">
        <v>61</v>
      </c>
      <c r="H174" s="40" t="s">
        <v>211</v>
      </c>
      <c r="I174" s="40" t="s">
        <v>212</v>
      </c>
      <c r="J174" s="40" t="s">
        <v>209</v>
      </c>
      <c r="K174" s="40" t="s">
        <v>213</v>
      </c>
    </row>
    <row r="175" spans="1:11" x14ac:dyDescent="0.2">
      <c r="A175" s="37" t="s">
        <v>215</v>
      </c>
      <c r="B175" s="41">
        <f>計器情報取得シート!AC45</f>
        <v>0</v>
      </c>
      <c r="C175" s="41">
        <f>計器情報取得シート!AD45</f>
        <v>0</v>
      </c>
      <c r="D175" s="41">
        <f>計器情報取得シート!Y45</f>
        <v>0</v>
      </c>
      <c r="E175" s="41">
        <f>計器情報取得シート!Z45</f>
        <v>0</v>
      </c>
      <c r="F175" s="41">
        <f>計器情報取得シート!AA45</f>
        <v>0</v>
      </c>
      <c r="G175" s="41">
        <f>計器情報取得シート!AB45</f>
        <v>0</v>
      </c>
      <c r="H175" s="42" t="str">
        <f>IF(G175 = "あり", IF(B175 &lt; 0, "あり", "なし"), "なし")</f>
        <v>なし</v>
      </c>
      <c r="I175" s="42" t="str">
        <f>IF(G175 = "あり", IF(C175 &lt; 0, "あり", "なし"), "なし")</f>
        <v>なし</v>
      </c>
      <c r="J175" s="42" t="str">
        <f>IFERROR(IF((B175+C175) &gt; 0, "動作", "無計量"), "無計量")</f>
        <v>無計量</v>
      </c>
      <c r="K175" s="42" t="str">
        <f>IF(J175 = "無計量", "✕", IF(COUNTIF(D175:I175, "あり")&gt;0, "✕", "検査済"))</f>
        <v>✕</v>
      </c>
    </row>
    <row r="177" spans="1:11" x14ac:dyDescent="0.2">
      <c r="A177" s="35">
        <v>45</v>
      </c>
      <c r="B177" s="85" t="s">
        <v>216</v>
      </c>
      <c r="C177" s="86"/>
      <c r="D177" s="86"/>
      <c r="E177" s="86"/>
      <c r="F177" s="86"/>
      <c r="G177" s="87"/>
      <c r="H177" s="88" t="s">
        <v>217</v>
      </c>
      <c r="I177" s="89"/>
      <c r="J177" s="89"/>
      <c r="K177" s="90"/>
    </row>
    <row r="178" spans="1:11" x14ac:dyDescent="0.2">
      <c r="A178" s="37" t="s">
        <v>214</v>
      </c>
      <c r="B178" s="38" t="s">
        <v>218</v>
      </c>
      <c r="C178" s="39" t="s">
        <v>219</v>
      </c>
      <c r="D178" s="39" t="s">
        <v>58</v>
      </c>
      <c r="E178" s="39" t="s">
        <v>59</v>
      </c>
      <c r="F178" s="39" t="s">
        <v>60</v>
      </c>
      <c r="G178" s="39" t="s">
        <v>61</v>
      </c>
      <c r="H178" s="40" t="s">
        <v>211</v>
      </c>
      <c r="I178" s="40" t="s">
        <v>212</v>
      </c>
      <c r="J178" s="40" t="s">
        <v>209</v>
      </c>
      <c r="K178" s="40" t="s">
        <v>213</v>
      </c>
    </row>
    <row r="179" spans="1:11" x14ac:dyDescent="0.2">
      <c r="A179" s="37" t="s">
        <v>215</v>
      </c>
      <c r="B179" s="41">
        <f>計器情報取得シート!AC46</f>
        <v>0</v>
      </c>
      <c r="C179" s="41">
        <f>計器情報取得シート!AD46</f>
        <v>0</v>
      </c>
      <c r="D179" s="41">
        <f>計器情報取得シート!Y46</f>
        <v>0</v>
      </c>
      <c r="E179" s="41">
        <f>計器情報取得シート!Z46</f>
        <v>0</v>
      </c>
      <c r="F179" s="41">
        <f>計器情報取得シート!AA46</f>
        <v>0</v>
      </c>
      <c r="G179" s="41">
        <f>計器情報取得シート!AB46</f>
        <v>0</v>
      </c>
      <c r="H179" s="42" t="str">
        <f>IF(G179 = "あり", IF(B179 &lt; 0, "あり", "なし"), "なし")</f>
        <v>なし</v>
      </c>
      <c r="I179" s="42" t="str">
        <f>IF(G179 = "あり", IF(C179 &lt; 0, "あり", "なし"), "なし")</f>
        <v>なし</v>
      </c>
      <c r="J179" s="42" t="str">
        <f>IFERROR(IF((B179+C179) &gt; 0, "動作", "無計量"), "無計量")</f>
        <v>無計量</v>
      </c>
      <c r="K179" s="42" t="str">
        <f>IF(J179 = "無計量", "✕", IF(COUNTIF(D179:I179, "あり")&gt;0, "✕", "検査済"))</f>
        <v>✕</v>
      </c>
    </row>
    <row r="181" spans="1:11" x14ac:dyDescent="0.2">
      <c r="A181" s="35">
        <v>46</v>
      </c>
      <c r="B181" s="85" t="s">
        <v>216</v>
      </c>
      <c r="C181" s="86"/>
      <c r="D181" s="86"/>
      <c r="E181" s="86"/>
      <c r="F181" s="86"/>
      <c r="G181" s="87"/>
      <c r="H181" s="88" t="s">
        <v>217</v>
      </c>
      <c r="I181" s="89"/>
      <c r="J181" s="89"/>
      <c r="K181" s="90"/>
    </row>
    <row r="182" spans="1:11" x14ac:dyDescent="0.2">
      <c r="A182" s="37" t="s">
        <v>214</v>
      </c>
      <c r="B182" s="38" t="s">
        <v>218</v>
      </c>
      <c r="C182" s="39" t="s">
        <v>219</v>
      </c>
      <c r="D182" s="39" t="s">
        <v>58</v>
      </c>
      <c r="E182" s="39" t="s">
        <v>59</v>
      </c>
      <c r="F182" s="39" t="s">
        <v>60</v>
      </c>
      <c r="G182" s="39" t="s">
        <v>61</v>
      </c>
      <c r="H182" s="40" t="s">
        <v>211</v>
      </c>
      <c r="I182" s="40" t="s">
        <v>212</v>
      </c>
      <c r="J182" s="40" t="s">
        <v>209</v>
      </c>
      <c r="K182" s="40" t="s">
        <v>213</v>
      </c>
    </row>
    <row r="183" spans="1:11" x14ac:dyDescent="0.2">
      <c r="A183" s="37" t="s">
        <v>215</v>
      </c>
      <c r="B183" s="41">
        <f>計器情報取得シート!AC47</f>
        <v>0</v>
      </c>
      <c r="C183" s="41">
        <f>計器情報取得シート!AD47</f>
        <v>0</v>
      </c>
      <c r="D183" s="41">
        <f>計器情報取得シート!Y47</f>
        <v>0</v>
      </c>
      <c r="E183" s="41">
        <f>計器情報取得シート!Z47</f>
        <v>0</v>
      </c>
      <c r="F183" s="41">
        <f>計器情報取得シート!AA47</f>
        <v>0</v>
      </c>
      <c r="G183" s="41">
        <f>計器情報取得シート!AB47</f>
        <v>0</v>
      </c>
      <c r="H183" s="42" t="str">
        <f>IF(G183 = "あり", IF(B183 &lt; 0, "あり", "なし"), "なし")</f>
        <v>なし</v>
      </c>
      <c r="I183" s="42" t="str">
        <f>IF(G183 = "あり", IF(C183 &lt; 0, "あり", "なし"), "なし")</f>
        <v>なし</v>
      </c>
      <c r="J183" s="42" t="str">
        <f>IFERROR(IF((B183+C183) &gt; 0, "動作", "無計量"), "無計量")</f>
        <v>無計量</v>
      </c>
      <c r="K183" s="42" t="str">
        <f>IF(J183 = "無計量", "✕", IF(COUNTIF(D183:I183, "あり")&gt;0, "✕", "検査済"))</f>
        <v>✕</v>
      </c>
    </row>
    <row r="185" spans="1:11" x14ac:dyDescent="0.2">
      <c r="A185" s="35">
        <v>47</v>
      </c>
      <c r="B185" s="85" t="s">
        <v>216</v>
      </c>
      <c r="C185" s="86"/>
      <c r="D185" s="86"/>
      <c r="E185" s="86"/>
      <c r="F185" s="86"/>
      <c r="G185" s="87"/>
      <c r="H185" s="88" t="s">
        <v>217</v>
      </c>
      <c r="I185" s="89"/>
      <c r="J185" s="89"/>
      <c r="K185" s="90"/>
    </row>
    <row r="186" spans="1:11" x14ac:dyDescent="0.2">
      <c r="A186" s="37" t="s">
        <v>214</v>
      </c>
      <c r="B186" s="38" t="s">
        <v>218</v>
      </c>
      <c r="C186" s="39" t="s">
        <v>219</v>
      </c>
      <c r="D186" s="39" t="s">
        <v>58</v>
      </c>
      <c r="E186" s="39" t="s">
        <v>59</v>
      </c>
      <c r="F186" s="39" t="s">
        <v>60</v>
      </c>
      <c r="G186" s="39" t="s">
        <v>61</v>
      </c>
      <c r="H186" s="40" t="s">
        <v>211</v>
      </c>
      <c r="I186" s="40" t="s">
        <v>212</v>
      </c>
      <c r="J186" s="40" t="s">
        <v>209</v>
      </c>
      <c r="K186" s="40" t="s">
        <v>213</v>
      </c>
    </row>
    <row r="187" spans="1:11" x14ac:dyDescent="0.2">
      <c r="A187" s="37" t="s">
        <v>215</v>
      </c>
      <c r="B187" s="41">
        <f>計器情報取得シート!AC48</f>
        <v>0</v>
      </c>
      <c r="C187" s="41">
        <f>計器情報取得シート!AD48</f>
        <v>0</v>
      </c>
      <c r="D187" s="41">
        <f>計器情報取得シート!Y48</f>
        <v>0</v>
      </c>
      <c r="E187" s="41">
        <f>計器情報取得シート!Z48</f>
        <v>0</v>
      </c>
      <c r="F187" s="41">
        <f>計器情報取得シート!AA48</f>
        <v>0</v>
      </c>
      <c r="G187" s="41">
        <f>計器情報取得シート!AB48</f>
        <v>0</v>
      </c>
      <c r="H187" s="42" t="str">
        <f>IF(G187 = "あり", IF(B187 &lt; 0, "あり", "なし"), "なし")</f>
        <v>なし</v>
      </c>
      <c r="I187" s="42" t="str">
        <f>IF(G187 = "あり", IF(C187 &lt; 0, "あり", "なし"), "なし")</f>
        <v>なし</v>
      </c>
      <c r="J187" s="42" t="str">
        <f>IFERROR(IF((B187+C187) &gt; 0, "動作", "無計量"), "無計量")</f>
        <v>無計量</v>
      </c>
      <c r="K187" s="42" t="str">
        <f>IF(J187 = "無計量", "✕", IF(COUNTIF(D187:I187, "あり")&gt;0, "✕", "検査済"))</f>
        <v>✕</v>
      </c>
    </row>
    <row r="189" spans="1:11" x14ac:dyDescent="0.2">
      <c r="A189" s="35">
        <v>48</v>
      </c>
      <c r="B189" s="85" t="s">
        <v>216</v>
      </c>
      <c r="C189" s="86"/>
      <c r="D189" s="86"/>
      <c r="E189" s="86"/>
      <c r="F189" s="86"/>
      <c r="G189" s="87"/>
      <c r="H189" s="88" t="s">
        <v>217</v>
      </c>
      <c r="I189" s="89"/>
      <c r="J189" s="89"/>
      <c r="K189" s="90"/>
    </row>
    <row r="190" spans="1:11" x14ac:dyDescent="0.2">
      <c r="A190" s="37" t="s">
        <v>214</v>
      </c>
      <c r="B190" s="38" t="s">
        <v>218</v>
      </c>
      <c r="C190" s="39" t="s">
        <v>219</v>
      </c>
      <c r="D190" s="39" t="s">
        <v>58</v>
      </c>
      <c r="E190" s="39" t="s">
        <v>59</v>
      </c>
      <c r="F190" s="39" t="s">
        <v>60</v>
      </c>
      <c r="G190" s="39" t="s">
        <v>61</v>
      </c>
      <c r="H190" s="40" t="s">
        <v>211</v>
      </c>
      <c r="I190" s="40" t="s">
        <v>212</v>
      </c>
      <c r="J190" s="40" t="s">
        <v>209</v>
      </c>
      <c r="K190" s="40" t="s">
        <v>213</v>
      </c>
    </row>
    <row r="191" spans="1:11" x14ac:dyDescent="0.2">
      <c r="A191" s="37" t="s">
        <v>215</v>
      </c>
      <c r="B191" s="41">
        <f>計器情報取得シート!AC49</f>
        <v>0</v>
      </c>
      <c r="C191" s="41">
        <f>計器情報取得シート!AD49</f>
        <v>0</v>
      </c>
      <c r="D191" s="41">
        <f>計器情報取得シート!Y49</f>
        <v>0</v>
      </c>
      <c r="E191" s="41">
        <f>計器情報取得シート!Z49</f>
        <v>0</v>
      </c>
      <c r="F191" s="41">
        <f>計器情報取得シート!AA49</f>
        <v>0</v>
      </c>
      <c r="G191" s="41">
        <f>計器情報取得シート!AB49</f>
        <v>0</v>
      </c>
      <c r="H191" s="42" t="str">
        <f>IF(G191 = "あり", IF(B191 &lt; 0, "あり", "なし"), "なし")</f>
        <v>なし</v>
      </c>
      <c r="I191" s="42" t="str">
        <f>IF(G191 = "あり", IF(C191 &lt; 0, "あり", "なし"), "なし")</f>
        <v>なし</v>
      </c>
      <c r="J191" s="42" t="str">
        <f>IFERROR(IF((B191+C191) &gt; 0, "動作", "無計量"), "無計量")</f>
        <v>無計量</v>
      </c>
      <c r="K191" s="42" t="str">
        <f>IF(J191 = "無計量", "✕", IF(COUNTIF(D191:I191, "あり")&gt;0, "✕", "検査済"))</f>
        <v>✕</v>
      </c>
    </row>
    <row r="193" spans="1:11" x14ac:dyDescent="0.2">
      <c r="A193" s="35">
        <v>49</v>
      </c>
      <c r="B193" s="85" t="s">
        <v>216</v>
      </c>
      <c r="C193" s="86"/>
      <c r="D193" s="86"/>
      <c r="E193" s="86"/>
      <c r="F193" s="86"/>
      <c r="G193" s="87"/>
      <c r="H193" s="88" t="s">
        <v>217</v>
      </c>
      <c r="I193" s="89"/>
      <c r="J193" s="89"/>
      <c r="K193" s="90"/>
    </row>
    <row r="194" spans="1:11" x14ac:dyDescent="0.2">
      <c r="A194" s="37" t="s">
        <v>214</v>
      </c>
      <c r="B194" s="38" t="s">
        <v>218</v>
      </c>
      <c r="C194" s="39" t="s">
        <v>219</v>
      </c>
      <c r="D194" s="39" t="s">
        <v>58</v>
      </c>
      <c r="E194" s="39" t="s">
        <v>59</v>
      </c>
      <c r="F194" s="39" t="s">
        <v>60</v>
      </c>
      <c r="G194" s="39" t="s">
        <v>61</v>
      </c>
      <c r="H194" s="40" t="s">
        <v>211</v>
      </c>
      <c r="I194" s="40" t="s">
        <v>212</v>
      </c>
      <c r="J194" s="40" t="s">
        <v>209</v>
      </c>
      <c r="K194" s="40" t="s">
        <v>213</v>
      </c>
    </row>
    <row r="195" spans="1:11" x14ac:dyDescent="0.2">
      <c r="A195" s="37" t="s">
        <v>215</v>
      </c>
      <c r="B195" s="41">
        <f>計器情報取得シート!AC50</f>
        <v>0</v>
      </c>
      <c r="C195" s="41">
        <f>計器情報取得シート!AD50</f>
        <v>0</v>
      </c>
      <c r="D195" s="41">
        <f>計器情報取得シート!Y50</f>
        <v>0</v>
      </c>
      <c r="E195" s="41">
        <f>計器情報取得シート!Z50</f>
        <v>0</v>
      </c>
      <c r="F195" s="41">
        <f>計器情報取得シート!AA50</f>
        <v>0</v>
      </c>
      <c r="G195" s="41">
        <f>計器情報取得シート!AB50</f>
        <v>0</v>
      </c>
      <c r="H195" s="42" t="str">
        <f>IF(G195 = "あり", IF(B195 &lt; 0, "あり", "なし"), "なし")</f>
        <v>なし</v>
      </c>
      <c r="I195" s="42" t="str">
        <f>IF(G195 = "あり", IF(C195 &lt; 0, "あり", "なし"), "なし")</f>
        <v>なし</v>
      </c>
      <c r="J195" s="42" t="str">
        <f>IFERROR(IF((B195+C195) &gt; 0, "動作", "無計量"), "無計量")</f>
        <v>無計量</v>
      </c>
      <c r="K195" s="42" t="str">
        <f>IF(J195 = "無計量", "✕", IF(COUNTIF(D195:I195, "あり")&gt;0, "✕", "検査済"))</f>
        <v>✕</v>
      </c>
    </row>
    <row r="197" spans="1:11" x14ac:dyDescent="0.2">
      <c r="A197" s="35">
        <v>50</v>
      </c>
      <c r="B197" s="85" t="s">
        <v>216</v>
      </c>
      <c r="C197" s="86"/>
      <c r="D197" s="86"/>
      <c r="E197" s="86"/>
      <c r="F197" s="86"/>
      <c r="G197" s="87"/>
      <c r="H197" s="88" t="s">
        <v>217</v>
      </c>
      <c r="I197" s="89"/>
      <c r="J197" s="89"/>
      <c r="K197" s="90"/>
    </row>
    <row r="198" spans="1:11" x14ac:dyDescent="0.2">
      <c r="A198" s="37" t="s">
        <v>214</v>
      </c>
      <c r="B198" s="38" t="s">
        <v>218</v>
      </c>
      <c r="C198" s="39" t="s">
        <v>219</v>
      </c>
      <c r="D198" s="39" t="s">
        <v>58</v>
      </c>
      <c r="E198" s="39" t="s">
        <v>59</v>
      </c>
      <c r="F198" s="39" t="s">
        <v>60</v>
      </c>
      <c r="G198" s="39" t="s">
        <v>61</v>
      </c>
      <c r="H198" s="40" t="s">
        <v>211</v>
      </c>
      <c r="I198" s="40" t="s">
        <v>212</v>
      </c>
      <c r="J198" s="40" t="s">
        <v>209</v>
      </c>
      <c r="K198" s="40" t="s">
        <v>213</v>
      </c>
    </row>
    <row r="199" spans="1:11" x14ac:dyDescent="0.2">
      <c r="A199" s="37" t="s">
        <v>215</v>
      </c>
      <c r="B199" s="41">
        <f>計器情報取得シート!AC51</f>
        <v>0</v>
      </c>
      <c r="C199" s="41">
        <f>計器情報取得シート!AD51</f>
        <v>0</v>
      </c>
      <c r="D199" s="41">
        <f>計器情報取得シート!Y51</f>
        <v>0</v>
      </c>
      <c r="E199" s="41">
        <f>計器情報取得シート!Z51</f>
        <v>0</v>
      </c>
      <c r="F199" s="41">
        <f>計器情報取得シート!AA51</f>
        <v>0</v>
      </c>
      <c r="G199" s="41">
        <f>計器情報取得シート!AB51</f>
        <v>0</v>
      </c>
      <c r="H199" s="42" t="str">
        <f>IF(G199 = "あり", IF(B199 &lt; 0, "あり", "なし"), "なし")</f>
        <v>なし</v>
      </c>
      <c r="I199" s="42" t="str">
        <f>IF(G199 = "あり", IF(C199 &lt; 0, "あり", "なし"), "なし")</f>
        <v>なし</v>
      </c>
      <c r="J199" s="42" t="str">
        <f>IFERROR(IF((B199+C199) &gt; 0, "動作", "無計量"), "無計量")</f>
        <v>無計量</v>
      </c>
      <c r="K199" s="42" t="str">
        <f>IF(J199 = "無計量", "✕", IF(COUNTIF(D199:I199, "あり")&gt;0, "✕", "検査済"))</f>
        <v>✕</v>
      </c>
    </row>
    <row r="201" spans="1:11" x14ac:dyDescent="0.2">
      <c r="A201" s="35">
        <v>51</v>
      </c>
      <c r="B201" s="85" t="s">
        <v>216</v>
      </c>
      <c r="C201" s="86"/>
      <c r="D201" s="86"/>
      <c r="E201" s="86"/>
      <c r="F201" s="86"/>
      <c r="G201" s="87"/>
      <c r="H201" s="88" t="s">
        <v>217</v>
      </c>
      <c r="I201" s="89"/>
      <c r="J201" s="89"/>
      <c r="K201" s="90"/>
    </row>
    <row r="202" spans="1:11" x14ac:dyDescent="0.2">
      <c r="A202" s="37" t="s">
        <v>214</v>
      </c>
      <c r="B202" s="38" t="s">
        <v>218</v>
      </c>
      <c r="C202" s="39" t="s">
        <v>219</v>
      </c>
      <c r="D202" s="39" t="s">
        <v>58</v>
      </c>
      <c r="E202" s="39" t="s">
        <v>59</v>
      </c>
      <c r="F202" s="39" t="s">
        <v>60</v>
      </c>
      <c r="G202" s="39" t="s">
        <v>61</v>
      </c>
      <c r="H202" s="40" t="s">
        <v>211</v>
      </c>
      <c r="I202" s="40" t="s">
        <v>212</v>
      </c>
      <c r="J202" s="40" t="s">
        <v>209</v>
      </c>
      <c r="K202" s="40" t="s">
        <v>213</v>
      </c>
    </row>
    <row r="203" spans="1:11" x14ac:dyDescent="0.2">
      <c r="A203" s="37" t="s">
        <v>215</v>
      </c>
      <c r="B203" s="41">
        <f>計器情報取得シート!AC52</f>
        <v>0</v>
      </c>
      <c r="C203" s="41">
        <f>計器情報取得シート!AD52</f>
        <v>0</v>
      </c>
      <c r="D203" s="41">
        <f>計器情報取得シート!Y52</f>
        <v>0</v>
      </c>
      <c r="E203" s="41">
        <f>計器情報取得シート!Z52</f>
        <v>0</v>
      </c>
      <c r="F203" s="41">
        <f>計器情報取得シート!AA52</f>
        <v>0</v>
      </c>
      <c r="G203" s="41">
        <f>計器情報取得シート!AB52</f>
        <v>0</v>
      </c>
      <c r="H203" s="42" t="str">
        <f>IF(G203 = "あり", IF(B203 &lt; 0, "あり", "なし"), "なし")</f>
        <v>なし</v>
      </c>
      <c r="I203" s="42" t="str">
        <f>IF(G203 = "あり", IF(C203 &lt; 0, "あり", "なし"), "なし")</f>
        <v>なし</v>
      </c>
      <c r="J203" s="42" t="str">
        <f>IFERROR(IF((B203+C203) &gt; 0, "動作", "無計量"), "無計量")</f>
        <v>無計量</v>
      </c>
      <c r="K203" s="42" t="str">
        <f>IF(J203 = "無計量", "✕", IF(COUNTIF(D203:I203, "あり")&gt;0, "✕", "検査済"))</f>
        <v>✕</v>
      </c>
    </row>
    <row r="205" spans="1:11" x14ac:dyDescent="0.2">
      <c r="A205" s="35">
        <v>52</v>
      </c>
      <c r="B205" s="85" t="s">
        <v>216</v>
      </c>
      <c r="C205" s="86"/>
      <c r="D205" s="86"/>
      <c r="E205" s="86"/>
      <c r="F205" s="86"/>
      <c r="G205" s="87"/>
      <c r="H205" s="88" t="s">
        <v>217</v>
      </c>
      <c r="I205" s="89"/>
      <c r="J205" s="89"/>
      <c r="K205" s="90"/>
    </row>
    <row r="206" spans="1:11" x14ac:dyDescent="0.2">
      <c r="A206" s="37" t="s">
        <v>214</v>
      </c>
      <c r="B206" s="38" t="s">
        <v>218</v>
      </c>
      <c r="C206" s="39" t="s">
        <v>219</v>
      </c>
      <c r="D206" s="39" t="s">
        <v>58</v>
      </c>
      <c r="E206" s="39" t="s">
        <v>59</v>
      </c>
      <c r="F206" s="39" t="s">
        <v>60</v>
      </c>
      <c r="G206" s="39" t="s">
        <v>61</v>
      </c>
      <c r="H206" s="40" t="s">
        <v>211</v>
      </c>
      <c r="I206" s="40" t="s">
        <v>212</v>
      </c>
      <c r="J206" s="40" t="s">
        <v>209</v>
      </c>
      <c r="K206" s="40" t="s">
        <v>213</v>
      </c>
    </row>
    <row r="207" spans="1:11" x14ac:dyDescent="0.2">
      <c r="A207" s="37" t="s">
        <v>215</v>
      </c>
      <c r="B207" s="41">
        <f>計器情報取得シート!AC53</f>
        <v>0</v>
      </c>
      <c r="C207" s="41">
        <f>計器情報取得シート!AD53</f>
        <v>0</v>
      </c>
      <c r="D207" s="41">
        <f>計器情報取得シート!Y53</f>
        <v>0</v>
      </c>
      <c r="E207" s="41">
        <f>計器情報取得シート!Z53</f>
        <v>0</v>
      </c>
      <c r="F207" s="41">
        <f>計器情報取得シート!AA53</f>
        <v>0</v>
      </c>
      <c r="G207" s="41">
        <f>計器情報取得シート!AB53</f>
        <v>0</v>
      </c>
      <c r="H207" s="42" t="str">
        <f>IF(G207 = "あり", IF(B207 &lt; 0, "あり", "なし"), "なし")</f>
        <v>なし</v>
      </c>
      <c r="I207" s="42" t="str">
        <f>IF(G207 = "あり", IF(C207 &lt; 0, "あり", "なし"), "なし")</f>
        <v>なし</v>
      </c>
      <c r="J207" s="42" t="str">
        <f>IFERROR(IF((B207+C207) &gt; 0, "動作", "無計量"), "無計量")</f>
        <v>無計量</v>
      </c>
      <c r="K207" s="42" t="str">
        <f>IF(J207 = "無計量", "✕", IF(COUNTIF(D207:I207, "あり")&gt;0, "✕", "検査済"))</f>
        <v>✕</v>
      </c>
    </row>
    <row r="209" spans="1:11" x14ac:dyDescent="0.2">
      <c r="A209" s="35">
        <v>53</v>
      </c>
      <c r="B209" s="85" t="s">
        <v>216</v>
      </c>
      <c r="C209" s="86"/>
      <c r="D209" s="86"/>
      <c r="E209" s="86"/>
      <c r="F209" s="86"/>
      <c r="G209" s="87"/>
      <c r="H209" s="88" t="s">
        <v>217</v>
      </c>
      <c r="I209" s="89"/>
      <c r="J209" s="89"/>
      <c r="K209" s="90"/>
    </row>
    <row r="210" spans="1:11" x14ac:dyDescent="0.2">
      <c r="A210" s="37" t="s">
        <v>214</v>
      </c>
      <c r="B210" s="38" t="s">
        <v>218</v>
      </c>
      <c r="C210" s="39" t="s">
        <v>219</v>
      </c>
      <c r="D210" s="39" t="s">
        <v>58</v>
      </c>
      <c r="E210" s="39" t="s">
        <v>59</v>
      </c>
      <c r="F210" s="39" t="s">
        <v>60</v>
      </c>
      <c r="G210" s="39" t="s">
        <v>61</v>
      </c>
      <c r="H210" s="40" t="s">
        <v>211</v>
      </c>
      <c r="I210" s="40" t="s">
        <v>212</v>
      </c>
      <c r="J210" s="40" t="s">
        <v>209</v>
      </c>
      <c r="K210" s="40" t="s">
        <v>213</v>
      </c>
    </row>
    <row r="211" spans="1:11" x14ac:dyDescent="0.2">
      <c r="A211" s="37" t="s">
        <v>215</v>
      </c>
      <c r="B211" s="41">
        <f>計器情報取得シート!AC54</f>
        <v>0</v>
      </c>
      <c r="C211" s="41">
        <f>計器情報取得シート!AD54</f>
        <v>0</v>
      </c>
      <c r="D211" s="41">
        <f>計器情報取得シート!Y54</f>
        <v>0</v>
      </c>
      <c r="E211" s="41">
        <f>計器情報取得シート!Z54</f>
        <v>0</v>
      </c>
      <c r="F211" s="41">
        <f>計器情報取得シート!AA54</f>
        <v>0</v>
      </c>
      <c r="G211" s="41">
        <f>計器情報取得シート!AB54</f>
        <v>0</v>
      </c>
      <c r="H211" s="42" t="str">
        <f>IF(G211 = "あり", IF(B211 &lt; 0, "あり", "なし"), "なし")</f>
        <v>なし</v>
      </c>
      <c r="I211" s="42" t="str">
        <f>IF(G211 = "あり", IF(C211 &lt; 0, "あり", "なし"), "なし")</f>
        <v>なし</v>
      </c>
      <c r="J211" s="42" t="str">
        <f>IFERROR(IF((B211+C211) &gt; 0, "動作", "無計量"), "無計量")</f>
        <v>無計量</v>
      </c>
      <c r="K211" s="42" t="str">
        <f>IF(J211 = "無計量", "✕", IF(COUNTIF(D211:I211, "あり")&gt;0, "✕", "検査済"))</f>
        <v>✕</v>
      </c>
    </row>
    <row r="213" spans="1:11" x14ac:dyDescent="0.2">
      <c r="A213" s="35">
        <v>54</v>
      </c>
      <c r="B213" s="85" t="s">
        <v>216</v>
      </c>
      <c r="C213" s="86"/>
      <c r="D213" s="86"/>
      <c r="E213" s="86"/>
      <c r="F213" s="86"/>
      <c r="G213" s="87"/>
      <c r="H213" s="88" t="s">
        <v>217</v>
      </c>
      <c r="I213" s="89"/>
      <c r="J213" s="89"/>
      <c r="K213" s="90"/>
    </row>
    <row r="214" spans="1:11" x14ac:dyDescent="0.2">
      <c r="A214" s="37" t="s">
        <v>214</v>
      </c>
      <c r="B214" s="38" t="s">
        <v>218</v>
      </c>
      <c r="C214" s="39" t="s">
        <v>219</v>
      </c>
      <c r="D214" s="39" t="s">
        <v>58</v>
      </c>
      <c r="E214" s="39" t="s">
        <v>59</v>
      </c>
      <c r="F214" s="39" t="s">
        <v>60</v>
      </c>
      <c r="G214" s="39" t="s">
        <v>61</v>
      </c>
      <c r="H214" s="40" t="s">
        <v>211</v>
      </c>
      <c r="I214" s="40" t="s">
        <v>212</v>
      </c>
      <c r="J214" s="40" t="s">
        <v>209</v>
      </c>
      <c r="K214" s="40" t="s">
        <v>213</v>
      </c>
    </row>
    <row r="215" spans="1:11" x14ac:dyDescent="0.2">
      <c r="A215" s="37" t="s">
        <v>215</v>
      </c>
      <c r="B215" s="41">
        <f>計器情報取得シート!AC55</f>
        <v>0</v>
      </c>
      <c r="C215" s="41">
        <f>計器情報取得シート!AD55</f>
        <v>0</v>
      </c>
      <c r="D215" s="41">
        <f>計器情報取得シート!Y55</f>
        <v>0</v>
      </c>
      <c r="E215" s="41">
        <f>計器情報取得シート!Z55</f>
        <v>0</v>
      </c>
      <c r="F215" s="41">
        <f>計器情報取得シート!AA55</f>
        <v>0</v>
      </c>
      <c r="G215" s="41">
        <f>計器情報取得シート!AB55</f>
        <v>0</v>
      </c>
      <c r="H215" s="42" t="str">
        <f>IF(G215 = "あり", IF(B215 &lt; 0, "あり", "なし"), "なし")</f>
        <v>なし</v>
      </c>
      <c r="I215" s="42" t="str">
        <f>IF(G215 = "あり", IF(C215 &lt; 0, "あり", "なし"), "なし")</f>
        <v>なし</v>
      </c>
      <c r="J215" s="42" t="str">
        <f>IFERROR(IF((B215+C215) &gt; 0, "動作", "無計量"), "無計量")</f>
        <v>無計量</v>
      </c>
      <c r="K215" s="42" t="str">
        <f>IF(J215 = "無計量", "✕", IF(COUNTIF(D215:I215, "あり")&gt;0, "✕", "検査済"))</f>
        <v>✕</v>
      </c>
    </row>
    <row r="217" spans="1:11" x14ac:dyDescent="0.2">
      <c r="A217" s="35">
        <v>55</v>
      </c>
      <c r="B217" s="85" t="s">
        <v>216</v>
      </c>
      <c r="C217" s="86"/>
      <c r="D217" s="86"/>
      <c r="E217" s="86"/>
      <c r="F217" s="86"/>
      <c r="G217" s="87"/>
      <c r="H217" s="88" t="s">
        <v>217</v>
      </c>
      <c r="I217" s="89"/>
      <c r="J217" s="89"/>
      <c r="K217" s="90"/>
    </row>
    <row r="218" spans="1:11" x14ac:dyDescent="0.2">
      <c r="A218" s="37" t="s">
        <v>214</v>
      </c>
      <c r="B218" s="38" t="s">
        <v>218</v>
      </c>
      <c r="C218" s="39" t="s">
        <v>219</v>
      </c>
      <c r="D218" s="39" t="s">
        <v>58</v>
      </c>
      <c r="E218" s="39" t="s">
        <v>59</v>
      </c>
      <c r="F218" s="39" t="s">
        <v>60</v>
      </c>
      <c r="G218" s="39" t="s">
        <v>61</v>
      </c>
      <c r="H218" s="40" t="s">
        <v>211</v>
      </c>
      <c r="I218" s="40" t="s">
        <v>212</v>
      </c>
      <c r="J218" s="40" t="s">
        <v>209</v>
      </c>
      <c r="K218" s="40" t="s">
        <v>213</v>
      </c>
    </row>
    <row r="219" spans="1:11" x14ac:dyDescent="0.2">
      <c r="A219" s="37" t="s">
        <v>215</v>
      </c>
      <c r="B219" s="41">
        <f>計器情報取得シート!AC56</f>
        <v>0</v>
      </c>
      <c r="C219" s="41">
        <f>計器情報取得シート!AD56</f>
        <v>0</v>
      </c>
      <c r="D219" s="41">
        <f>計器情報取得シート!Y56</f>
        <v>0</v>
      </c>
      <c r="E219" s="41">
        <f>計器情報取得シート!Z56</f>
        <v>0</v>
      </c>
      <c r="F219" s="41">
        <f>計器情報取得シート!AA56</f>
        <v>0</v>
      </c>
      <c r="G219" s="41">
        <f>計器情報取得シート!AB56</f>
        <v>0</v>
      </c>
      <c r="H219" s="42" t="str">
        <f>IF(G219 = "あり", IF(B219 &lt; 0, "あり", "なし"), "なし")</f>
        <v>なし</v>
      </c>
      <c r="I219" s="42" t="str">
        <f>IF(G219 = "あり", IF(C219 &lt; 0, "あり", "なし"), "なし")</f>
        <v>なし</v>
      </c>
      <c r="J219" s="42" t="str">
        <f>IFERROR(IF((B219+C219) &gt; 0, "動作", "無計量"), "無計量")</f>
        <v>無計量</v>
      </c>
      <c r="K219" s="42" t="str">
        <f>IF(J219 = "無計量", "✕", IF(COUNTIF(D219:I219, "あり")&gt;0, "✕", "検査済"))</f>
        <v>✕</v>
      </c>
    </row>
    <row r="221" spans="1:11" x14ac:dyDescent="0.2">
      <c r="A221" s="35">
        <v>56</v>
      </c>
      <c r="B221" s="85" t="s">
        <v>216</v>
      </c>
      <c r="C221" s="86"/>
      <c r="D221" s="86"/>
      <c r="E221" s="86"/>
      <c r="F221" s="86"/>
      <c r="G221" s="87"/>
      <c r="H221" s="88" t="s">
        <v>217</v>
      </c>
      <c r="I221" s="89"/>
      <c r="J221" s="89"/>
      <c r="K221" s="90"/>
    </row>
    <row r="222" spans="1:11" x14ac:dyDescent="0.2">
      <c r="A222" s="37" t="s">
        <v>214</v>
      </c>
      <c r="B222" s="38" t="s">
        <v>218</v>
      </c>
      <c r="C222" s="39" t="s">
        <v>219</v>
      </c>
      <c r="D222" s="39" t="s">
        <v>58</v>
      </c>
      <c r="E222" s="39" t="s">
        <v>59</v>
      </c>
      <c r="F222" s="39" t="s">
        <v>60</v>
      </c>
      <c r="G222" s="39" t="s">
        <v>61</v>
      </c>
      <c r="H222" s="40" t="s">
        <v>211</v>
      </c>
      <c r="I222" s="40" t="s">
        <v>212</v>
      </c>
      <c r="J222" s="40" t="s">
        <v>209</v>
      </c>
      <c r="K222" s="40" t="s">
        <v>213</v>
      </c>
    </row>
    <row r="223" spans="1:11" x14ac:dyDescent="0.2">
      <c r="A223" s="37" t="s">
        <v>215</v>
      </c>
      <c r="B223" s="41">
        <f>計器情報取得シート!AC57</f>
        <v>0</v>
      </c>
      <c r="C223" s="41">
        <f>計器情報取得シート!AD57</f>
        <v>0</v>
      </c>
      <c r="D223" s="41">
        <f>計器情報取得シート!Y57</f>
        <v>0</v>
      </c>
      <c r="E223" s="41">
        <f>計器情報取得シート!Z57</f>
        <v>0</v>
      </c>
      <c r="F223" s="41">
        <f>計器情報取得シート!AA57</f>
        <v>0</v>
      </c>
      <c r="G223" s="41">
        <f>計器情報取得シート!AB57</f>
        <v>0</v>
      </c>
      <c r="H223" s="42" t="str">
        <f>IF(G223 = "あり", IF(B223 &lt; 0, "あり", "なし"), "なし")</f>
        <v>なし</v>
      </c>
      <c r="I223" s="42" t="str">
        <f>IF(G223 = "あり", IF(C223 &lt; 0, "あり", "なし"), "なし")</f>
        <v>なし</v>
      </c>
      <c r="J223" s="42" t="str">
        <f>IFERROR(IF((B223+C223) &gt; 0, "動作", "無計量"), "無計量")</f>
        <v>無計量</v>
      </c>
      <c r="K223" s="42" t="str">
        <f>IF(J223 = "無計量", "✕", IF(COUNTIF(D223:I223, "あり")&gt;0, "✕", "検査済"))</f>
        <v>✕</v>
      </c>
    </row>
    <row r="225" spans="1:11" x14ac:dyDescent="0.2">
      <c r="A225" s="35">
        <v>57</v>
      </c>
      <c r="B225" s="85" t="s">
        <v>216</v>
      </c>
      <c r="C225" s="86"/>
      <c r="D225" s="86"/>
      <c r="E225" s="86"/>
      <c r="F225" s="86"/>
      <c r="G225" s="87"/>
      <c r="H225" s="88" t="s">
        <v>217</v>
      </c>
      <c r="I225" s="89"/>
      <c r="J225" s="89"/>
      <c r="K225" s="90"/>
    </row>
    <row r="226" spans="1:11" x14ac:dyDescent="0.2">
      <c r="A226" s="37" t="s">
        <v>214</v>
      </c>
      <c r="B226" s="38" t="s">
        <v>218</v>
      </c>
      <c r="C226" s="39" t="s">
        <v>219</v>
      </c>
      <c r="D226" s="39" t="s">
        <v>58</v>
      </c>
      <c r="E226" s="39" t="s">
        <v>59</v>
      </c>
      <c r="F226" s="39" t="s">
        <v>60</v>
      </c>
      <c r="G226" s="39" t="s">
        <v>61</v>
      </c>
      <c r="H226" s="40" t="s">
        <v>211</v>
      </c>
      <c r="I226" s="40" t="s">
        <v>212</v>
      </c>
      <c r="J226" s="40" t="s">
        <v>209</v>
      </c>
      <c r="K226" s="40" t="s">
        <v>213</v>
      </c>
    </row>
    <row r="227" spans="1:11" x14ac:dyDescent="0.2">
      <c r="A227" s="37" t="s">
        <v>215</v>
      </c>
      <c r="B227" s="41">
        <f>計器情報取得シート!AC58</f>
        <v>0</v>
      </c>
      <c r="C227" s="41">
        <f>計器情報取得シート!AD58</f>
        <v>0</v>
      </c>
      <c r="D227" s="41">
        <f>計器情報取得シート!Y58</f>
        <v>0</v>
      </c>
      <c r="E227" s="41">
        <f>計器情報取得シート!Z58</f>
        <v>0</v>
      </c>
      <c r="F227" s="41">
        <f>計器情報取得シート!AA58</f>
        <v>0</v>
      </c>
      <c r="G227" s="41">
        <f>計器情報取得シート!AB58</f>
        <v>0</v>
      </c>
      <c r="H227" s="42" t="str">
        <f>IF(G227 = "あり", IF(B227 &lt; 0, "あり", "なし"), "なし")</f>
        <v>なし</v>
      </c>
      <c r="I227" s="42" t="str">
        <f>IF(G227 = "あり", IF(C227 &lt; 0, "あり", "なし"), "なし")</f>
        <v>なし</v>
      </c>
      <c r="J227" s="42" t="str">
        <f>IFERROR(IF((B227+C227) &gt; 0, "動作", "無計量"), "無計量")</f>
        <v>無計量</v>
      </c>
      <c r="K227" s="42" t="str">
        <f>IF(J227 = "無計量", "✕", IF(COUNTIF(D227:I227, "あり")&gt;0, "✕", "検査済"))</f>
        <v>✕</v>
      </c>
    </row>
    <row r="229" spans="1:11" x14ac:dyDescent="0.2">
      <c r="A229" s="35">
        <v>58</v>
      </c>
      <c r="B229" s="85" t="s">
        <v>216</v>
      </c>
      <c r="C229" s="86"/>
      <c r="D229" s="86"/>
      <c r="E229" s="86"/>
      <c r="F229" s="86"/>
      <c r="G229" s="87"/>
      <c r="H229" s="88" t="s">
        <v>217</v>
      </c>
      <c r="I229" s="89"/>
      <c r="J229" s="89"/>
      <c r="K229" s="90"/>
    </row>
    <row r="230" spans="1:11" x14ac:dyDescent="0.2">
      <c r="A230" s="37" t="s">
        <v>214</v>
      </c>
      <c r="B230" s="38" t="s">
        <v>218</v>
      </c>
      <c r="C230" s="39" t="s">
        <v>219</v>
      </c>
      <c r="D230" s="39" t="s">
        <v>58</v>
      </c>
      <c r="E230" s="39" t="s">
        <v>59</v>
      </c>
      <c r="F230" s="39" t="s">
        <v>60</v>
      </c>
      <c r="G230" s="39" t="s">
        <v>61</v>
      </c>
      <c r="H230" s="40" t="s">
        <v>211</v>
      </c>
      <c r="I230" s="40" t="s">
        <v>212</v>
      </c>
      <c r="J230" s="40" t="s">
        <v>209</v>
      </c>
      <c r="K230" s="40" t="s">
        <v>213</v>
      </c>
    </row>
    <row r="231" spans="1:11" x14ac:dyDescent="0.2">
      <c r="A231" s="37" t="s">
        <v>215</v>
      </c>
      <c r="B231" s="41">
        <f>計器情報取得シート!AC59</f>
        <v>0</v>
      </c>
      <c r="C231" s="41">
        <f>計器情報取得シート!AD59</f>
        <v>0</v>
      </c>
      <c r="D231" s="41">
        <f>計器情報取得シート!Y59</f>
        <v>0</v>
      </c>
      <c r="E231" s="41">
        <f>計器情報取得シート!Z59</f>
        <v>0</v>
      </c>
      <c r="F231" s="41">
        <f>計器情報取得シート!AA59</f>
        <v>0</v>
      </c>
      <c r="G231" s="41">
        <f>計器情報取得シート!AB59</f>
        <v>0</v>
      </c>
      <c r="H231" s="42" t="str">
        <f>IF(G231 = "あり", IF(B231 &lt; 0, "あり", "なし"), "なし")</f>
        <v>なし</v>
      </c>
      <c r="I231" s="42" t="str">
        <f>IF(G231 = "あり", IF(C231 &lt; 0, "あり", "なし"), "なし")</f>
        <v>なし</v>
      </c>
      <c r="J231" s="42" t="str">
        <f>IFERROR(IF((B231+C231) &gt; 0, "動作", "無計量"), "無計量")</f>
        <v>無計量</v>
      </c>
      <c r="K231" s="42" t="str">
        <f>IF(J231 = "無計量", "✕", IF(COUNTIF(D231:I231, "あり")&gt;0, "✕", "検査済"))</f>
        <v>✕</v>
      </c>
    </row>
    <row r="233" spans="1:11" x14ac:dyDescent="0.2">
      <c r="A233" s="35">
        <v>59</v>
      </c>
      <c r="B233" s="85" t="s">
        <v>216</v>
      </c>
      <c r="C233" s="86"/>
      <c r="D233" s="86"/>
      <c r="E233" s="86"/>
      <c r="F233" s="86"/>
      <c r="G233" s="87"/>
      <c r="H233" s="88" t="s">
        <v>217</v>
      </c>
      <c r="I233" s="89"/>
      <c r="J233" s="89"/>
      <c r="K233" s="90"/>
    </row>
    <row r="234" spans="1:11" x14ac:dyDescent="0.2">
      <c r="A234" s="37" t="s">
        <v>214</v>
      </c>
      <c r="B234" s="38" t="s">
        <v>218</v>
      </c>
      <c r="C234" s="39" t="s">
        <v>219</v>
      </c>
      <c r="D234" s="39" t="s">
        <v>58</v>
      </c>
      <c r="E234" s="39" t="s">
        <v>59</v>
      </c>
      <c r="F234" s="39" t="s">
        <v>60</v>
      </c>
      <c r="G234" s="39" t="s">
        <v>61</v>
      </c>
      <c r="H234" s="40" t="s">
        <v>211</v>
      </c>
      <c r="I234" s="40" t="s">
        <v>212</v>
      </c>
      <c r="J234" s="40" t="s">
        <v>209</v>
      </c>
      <c r="K234" s="40" t="s">
        <v>213</v>
      </c>
    </row>
    <row r="235" spans="1:11" x14ac:dyDescent="0.2">
      <c r="A235" s="37" t="s">
        <v>215</v>
      </c>
      <c r="B235" s="41">
        <f>計器情報取得シート!AC60</f>
        <v>0</v>
      </c>
      <c r="C235" s="41">
        <f>計器情報取得シート!AD60</f>
        <v>0</v>
      </c>
      <c r="D235" s="41">
        <f>計器情報取得シート!Y60</f>
        <v>0</v>
      </c>
      <c r="E235" s="41">
        <f>計器情報取得シート!Z60</f>
        <v>0</v>
      </c>
      <c r="F235" s="41">
        <f>計器情報取得シート!AA60</f>
        <v>0</v>
      </c>
      <c r="G235" s="41">
        <f>計器情報取得シート!AB60</f>
        <v>0</v>
      </c>
      <c r="H235" s="42" t="str">
        <f>IF(G235 = "あり", IF(B235 &lt; 0, "あり", "なし"), "なし")</f>
        <v>なし</v>
      </c>
      <c r="I235" s="42" t="str">
        <f>IF(G235 = "あり", IF(C235 &lt; 0, "あり", "なし"), "なし")</f>
        <v>なし</v>
      </c>
      <c r="J235" s="42" t="str">
        <f>IFERROR(IF((B235+C235) &gt; 0, "動作", "無計量"), "無計量")</f>
        <v>無計量</v>
      </c>
      <c r="K235" s="42" t="str">
        <f>IF(J235 = "無計量", "✕", IF(COUNTIF(D235:I235, "あり")&gt;0, "✕", "検査済"))</f>
        <v>✕</v>
      </c>
    </row>
    <row r="237" spans="1:11" x14ac:dyDescent="0.2">
      <c r="A237" s="35">
        <v>60</v>
      </c>
      <c r="B237" s="85" t="s">
        <v>216</v>
      </c>
      <c r="C237" s="86"/>
      <c r="D237" s="86"/>
      <c r="E237" s="86"/>
      <c r="F237" s="86"/>
      <c r="G237" s="87"/>
      <c r="H237" s="88" t="s">
        <v>217</v>
      </c>
      <c r="I237" s="89"/>
      <c r="J237" s="89"/>
      <c r="K237" s="90"/>
    </row>
    <row r="238" spans="1:11" x14ac:dyDescent="0.2">
      <c r="A238" s="37" t="s">
        <v>214</v>
      </c>
      <c r="B238" s="38" t="s">
        <v>218</v>
      </c>
      <c r="C238" s="39" t="s">
        <v>219</v>
      </c>
      <c r="D238" s="39" t="s">
        <v>58</v>
      </c>
      <c r="E238" s="39" t="s">
        <v>59</v>
      </c>
      <c r="F238" s="39" t="s">
        <v>60</v>
      </c>
      <c r="G238" s="39" t="s">
        <v>61</v>
      </c>
      <c r="H238" s="40" t="s">
        <v>211</v>
      </c>
      <c r="I238" s="40" t="s">
        <v>212</v>
      </c>
      <c r="J238" s="40" t="s">
        <v>209</v>
      </c>
      <c r="K238" s="40" t="s">
        <v>213</v>
      </c>
    </row>
    <row r="239" spans="1:11" x14ac:dyDescent="0.2">
      <c r="A239" s="37" t="s">
        <v>215</v>
      </c>
      <c r="B239" s="41">
        <f>計器情報取得シート!AC61</f>
        <v>0</v>
      </c>
      <c r="C239" s="41">
        <f>計器情報取得シート!AD61</f>
        <v>0</v>
      </c>
      <c r="D239" s="41">
        <f>計器情報取得シート!Y61</f>
        <v>0</v>
      </c>
      <c r="E239" s="41">
        <f>計器情報取得シート!Z61</f>
        <v>0</v>
      </c>
      <c r="F239" s="41">
        <f>計器情報取得シート!AA61</f>
        <v>0</v>
      </c>
      <c r="G239" s="41">
        <f>計器情報取得シート!AB61</f>
        <v>0</v>
      </c>
      <c r="H239" s="42" t="str">
        <f>IF(G239 = "あり", IF(B239 &lt; 0, "あり", "なし"), "なし")</f>
        <v>なし</v>
      </c>
      <c r="I239" s="42" t="str">
        <f>IF(G239 = "あり", IF(C239 &lt; 0, "あり", "なし"), "なし")</f>
        <v>なし</v>
      </c>
      <c r="J239" s="42" t="str">
        <f>IFERROR(IF((B239+C239) &gt; 0, "動作", "無計量"), "無計量")</f>
        <v>無計量</v>
      </c>
      <c r="K239" s="42" t="str">
        <f>IF(J239 = "無計量", "✕", IF(COUNTIF(D239:I239, "あり")&gt;0, "✕", "検査済"))</f>
        <v>✕</v>
      </c>
    </row>
  </sheetData>
  <sheetProtection algorithmName="SHA-512" hashValue="BFUhuTPsHPoWiKluxgUqhhoSDYIA5Ja+6mA9qci+AOGfVYgJeYpkf2oAVHldO7YFSMCcVSekbH2YaKSdTXCTDw==" saltValue="tpkEg6+Hbry7qQPlGVCBqw==" spinCount="100000" sheet="1" selectLockedCells="1" selectUnlockedCells="1"/>
  <mergeCells count="120">
    <mergeCell ref="B229:G229"/>
    <mergeCell ref="H229:K229"/>
    <mergeCell ref="B233:G233"/>
    <mergeCell ref="H233:K233"/>
    <mergeCell ref="B237:G237"/>
    <mergeCell ref="H237:K237"/>
    <mergeCell ref="B217:G217"/>
    <mergeCell ref="H217:K217"/>
    <mergeCell ref="B221:G221"/>
    <mergeCell ref="H221:K221"/>
    <mergeCell ref="B225:G225"/>
    <mergeCell ref="H225:K225"/>
    <mergeCell ref="B205:G205"/>
    <mergeCell ref="H205:K205"/>
    <mergeCell ref="B209:G209"/>
    <mergeCell ref="H209:K209"/>
    <mergeCell ref="B213:G213"/>
    <mergeCell ref="H213:K213"/>
    <mergeCell ref="B193:G193"/>
    <mergeCell ref="H193:K193"/>
    <mergeCell ref="B197:G197"/>
    <mergeCell ref="H197:K197"/>
    <mergeCell ref="B201:G201"/>
    <mergeCell ref="H201:K201"/>
    <mergeCell ref="B181:G181"/>
    <mergeCell ref="H181:K181"/>
    <mergeCell ref="B185:G185"/>
    <mergeCell ref="H185:K185"/>
    <mergeCell ref="B189:G189"/>
    <mergeCell ref="H189:K189"/>
    <mergeCell ref="B169:G169"/>
    <mergeCell ref="H169:K169"/>
    <mergeCell ref="B173:G173"/>
    <mergeCell ref="H173:K173"/>
    <mergeCell ref="B177:G177"/>
    <mergeCell ref="H177:K177"/>
    <mergeCell ref="B157:G157"/>
    <mergeCell ref="H157:K157"/>
    <mergeCell ref="B161:G161"/>
    <mergeCell ref="H161:K161"/>
    <mergeCell ref="B165:G165"/>
    <mergeCell ref="H165:K165"/>
    <mergeCell ref="B145:G145"/>
    <mergeCell ref="H145:K145"/>
    <mergeCell ref="B149:G149"/>
    <mergeCell ref="H149:K149"/>
    <mergeCell ref="B153:G153"/>
    <mergeCell ref="H153:K153"/>
    <mergeCell ref="B133:G133"/>
    <mergeCell ref="H133:K133"/>
    <mergeCell ref="B137:G137"/>
    <mergeCell ref="H137:K137"/>
    <mergeCell ref="B141:G141"/>
    <mergeCell ref="H141:K141"/>
    <mergeCell ref="B121:G121"/>
    <mergeCell ref="H121:K121"/>
    <mergeCell ref="B125:G125"/>
    <mergeCell ref="H125:K125"/>
    <mergeCell ref="B129:G129"/>
    <mergeCell ref="H129:K129"/>
    <mergeCell ref="B109:G109"/>
    <mergeCell ref="H109:K109"/>
    <mergeCell ref="B113:G113"/>
    <mergeCell ref="H113:K113"/>
    <mergeCell ref="B117:G117"/>
    <mergeCell ref="H117:K117"/>
    <mergeCell ref="B97:G97"/>
    <mergeCell ref="H97:K97"/>
    <mergeCell ref="B101:G101"/>
    <mergeCell ref="H101:K101"/>
    <mergeCell ref="B105:G105"/>
    <mergeCell ref="H105:K105"/>
    <mergeCell ref="B85:G85"/>
    <mergeCell ref="H85:K85"/>
    <mergeCell ref="B89:G89"/>
    <mergeCell ref="H89:K89"/>
    <mergeCell ref="B93:G93"/>
    <mergeCell ref="H93:K93"/>
    <mergeCell ref="B73:G73"/>
    <mergeCell ref="H73:K73"/>
    <mergeCell ref="B77:G77"/>
    <mergeCell ref="H77:K77"/>
    <mergeCell ref="B81:G81"/>
    <mergeCell ref="H81:K81"/>
    <mergeCell ref="B61:G61"/>
    <mergeCell ref="H61:K61"/>
    <mergeCell ref="B65:G65"/>
    <mergeCell ref="H65:K65"/>
    <mergeCell ref="B69:G69"/>
    <mergeCell ref="H69:K69"/>
    <mergeCell ref="B49:G49"/>
    <mergeCell ref="H49:K49"/>
    <mergeCell ref="B53:G53"/>
    <mergeCell ref="H53:K53"/>
    <mergeCell ref="B57:G57"/>
    <mergeCell ref="H57:K57"/>
    <mergeCell ref="B41:G41"/>
    <mergeCell ref="H41:K41"/>
    <mergeCell ref="B45:G45"/>
    <mergeCell ref="H45:K45"/>
    <mergeCell ref="B29:G29"/>
    <mergeCell ref="H29:K29"/>
    <mergeCell ref="B33:G33"/>
    <mergeCell ref="H33:K33"/>
    <mergeCell ref="B37:G37"/>
    <mergeCell ref="H37:K37"/>
    <mergeCell ref="B25:G25"/>
    <mergeCell ref="H25:K25"/>
    <mergeCell ref="B9:G9"/>
    <mergeCell ref="H9:K9"/>
    <mergeCell ref="B13:G13"/>
    <mergeCell ref="H13:K13"/>
    <mergeCell ref="B17:G17"/>
    <mergeCell ref="H17:K17"/>
    <mergeCell ref="H1:K1"/>
    <mergeCell ref="B1:G1"/>
    <mergeCell ref="B5:G5"/>
    <mergeCell ref="H5:K5"/>
    <mergeCell ref="B21:G21"/>
    <mergeCell ref="H21:K21"/>
  </mergeCells>
  <phoneticPr fontId="6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サンプル帳票</vt:lpstr>
      <vt:lpstr>計器情報取得シート</vt:lpstr>
      <vt:lpstr>結果表示シート</vt:lpstr>
      <vt:lpstr>非表示シート</vt:lpstr>
      <vt:lpstr>計器情報取得シート!Print_Area</vt:lpstr>
      <vt:lpstr>結果表示シート!Print_Area</vt:lpstr>
      <vt:lpstr>非表示シート!Print_Area</vt:lpstr>
    </vt:vector>
  </TitlesOfParts>
  <Company>品質・工事管理部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品質・工事管理部</dc:creator>
  <cp:lastModifiedBy>#AnsH130</cp:lastModifiedBy>
  <cp:lastPrinted>2025-03-10T01:27:49Z</cp:lastPrinted>
  <dcterms:created xsi:type="dcterms:W3CDTF">1998-11-27T01:36:59Z</dcterms:created>
  <dcterms:modified xsi:type="dcterms:W3CDTF">2025-04-22T08:57:11Z</dcterms:modified>
</cp:coreProperties>
</file>